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4230\Desktop\"/>
    </mc:Choice>
  </mc:AlternateContent>
  <xr:revisionPtr revIDLastSave="0" documentId="8_{624F94B3-9142-4852-9F59-F399E31FBA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工作表3" sheetId="2" state="hidden" r:id="rId2"/>
    <sheet name="工作表1" sheetId="3" state="hidden" r:id="rId3"/>
    <sheet name="工作表2" sheetId="4" state="hidden" r:id="rId4"/>
  </sheets>
  <calcPr calcId="181029"/>
</workbook>
</file>

<file path=xl/calcChain.xml><?xml version="1.0" encoding="utf-8"?>
<calcChain xmlns="http://schemas.openxmlformats.org/spreadsheetml/2006/main">
  <c r="G137" i="1" l="1"/>
  <c r="I137" i="1" s="1"/>
  <c r="C137" i="1"/>
  <c r="I136" i="1"/>
  <c r="G136" i="1"/>
  <c r="C136" i="1"/>
  <c r="G135" i="1"/>
  <c r="C135" i="1"/>
  <c r="G134" i="1"/>
  <c r="I134" i="1" s="1"/>
  <c r="C134" i="1"/>
  <c r="I133" i="1"/>
  <c r="G133" i="1"/>
  <c r="C133" i="1"/>
  <c r="G132" i="1"/>
  <c r="C132" i="1"/>
  <c r="G131" i="1"/>
  <c r="I131" i="1" s="1"/>
  <c r="C131" i="1"/>
  <c r="I130" i="1"/>
  <c r="G130" i="1"/>
  <c r="C130" i="1"/>
  <c r="G129" i="1"/>
  <c r="C129" i="1"/>
  <c r="G128" i="1"/>
  <c r="I128" i="1" s="1"/>
  <c r="C128" i="1"/>
  <c r="I127" i="1"/>
  <c r="G127" i="1"/>
  <c r="C127" i="1"/>
  <c r="G126" i="1"/>
  <c r="C126" i="1"/>
  <c r="G125" i="1"/>
  <c r="I125" i="1" s="1"/>
  <c r="C125" i="1"/>
  <c r="I124" i="1"/>
  <c r="G124" i="1"/>
  <c r="C124" i="1"/>
  <c r="G123" i="1"/>
  <c r="C123" i="1"/>
  <c r="G122" i="1"/>
  <c r="I122" i="1" s="1"/>
  <c r="C122" i="1"/>
  <c r="I121" i="1"/>
  <c r="G121" i="1"/>
  <c r="C121" i="1"/>
  <c r="G120" i="1"/>
  <c r="C120" i="1"/>
  <c r="G119" i="1"/>
  <c r="I119" i="1" s="1"/>
  <c r="G118" i="1"/>
  <c r="I118" i="1" s="1"/>
  <c r="G117" i="1"/>
  <c r="I117" i="1" s="1"/>
  <c r="G116" i="1"/>
  <c r="I116" i="1" s="1"/>
  <c r="G115" i="1"/>
  <c r="I115" i="1" s="1"/>
  <c r="G114" i="1"/>
  <c r="I114" i="1" s="1"/>
  <c r="G113" i="1"/>
  <c r="I113" i="1" s="1"/>
  <c r="G112" i="1"/>
  <c r="I112" i="1" s="1"/>
  <c r="G111" i="1"/>
  <c r="I111" i="1" s="1"/>
  <c r="G110" i="1"/>
  <c r="I110" i="1" s="1"/>
  <c r="C88" i="1"/>
  <c r="I87" i="1"/>
  <c r="G87" i="1"/>
  <c r="I86" i="1"/>
  <c r="G86" i="1"/>
  <c r="I85" i="1"/>
  <c r="G85" i="1"/>
  <c r="I84" i="1"/>
  <c r="G84" i="1"/>
  <c r="I83" i="1"/>
  <c r="G83" i="1"/>
  <c r="I82" i="1"/>
  <c r="G82" i="1"/>
  <c r="I81" i="1"/>
  <c r="G81" i="1"/>
  <c r="C81" i="1"/>
  <c r="G80" i="1"/>
  <c r="I80" i="1" s="1"/>
  <c r="G79" i="1"/>
  <c r="I79" i="1" s="1"/>
  <c r="G78" i="1"/>
  <c r="I78" i="1" s="1"/>
  <c r="G77" i="1"/>
  <c r="I77" i="1" s="1"/>
  <c r="C77" i="1"/>
  <c r="I76" i="1"/>
  <c r="G75" i="1"/>
  <c r="I75" i="1" s="1"/>
  <c r="C75" i="1"/>
  <c r="I74" i="1"/>
  <c r="G74" i="1"/>
  <c r="I73" i="1"/>
  <c r="G73" i="1"/>
  <c r="I72" i="1"/>
  <c r="G71" i="1"/>
  <c r="I71" i="1" s="1"/>
  <c r="G70" i="1"/>
  <c r="I70" i="1" s="1"/>
  <c r="G69" i="1"/>
  <c r="I69" i="1" s="1"/>
  <c r="G68" i="1"/>
  <c r="I68" i="1" s="1"/>
  <c r="C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C43" i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I35" i="1"/>
  <c r="I34" i="1"/>
  <c r="G34" i="1"/>
  <c r="I33" i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I20" i="1"/>
  <c r="I19" i="1"/>
  <c r="G19" i="1"/>
  <c r="I18" i="1"/>
  <c r="G17" i="1"/>
  <c r="I17" i="1" s="1"/>
  <c r="G16" i="1"/>
  <c r="I16" i="1" s="1"/>
  <c r="G15" i="1"/>
  <c r="I15" i="1" s="1"/>
  <c r="G14" i="1"/>
  <c r="I14" i="1" s="1"/>
  <c r="I13" i="1"/>
  <c r="I12" i="1"/>
  <c r="G12" i="1"/>
  <c r="C12" i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C5" i="1"/>
  <c r="I4" i="1"/>
  <c r="G4" i="1"/>
  <c r="I3" i="1"/>
  <c r="G3" i="1"/>
  <c r="I2" i="1"/>
  <c r="G2" i="1"/>
</calcChain>
</file>

<file path=xl/sharedStrings.xml><?xml version="1.0" encoding="utf-8"?>
<sst xmlns="http://schemas.openxmlformats.org/spreadsheetml/2006/main" count="1070" uniqueCount="358">
  <si>
    <t>名次</t>
  </si>
  <si>
    <t>姓名</t>
  </si>
  <si>
    <t>学号</t>
  </si>
  <si>
    <t>专业/班级</t>
  </si>
  <si>
    <t>基础性素质测评得分</t>
  </si>
  <si>
    <t>发展性素质测评得分</t>
  </si>
  <si>
    <t>学业能力测评得分</t>
  </si>
  <si>
    <t>测评总成绩</t>
  </si>
  <si>
    <t>备注</t>
  </si>
  <si>
    <t>黄苑婷</t>
  </si>
  <si>
    <t>网络与新媒体一班</t>
  </si>
  <si>
    <t>刘瑜鹏</t>
  </si>
  <si>
    <t>网络与新媒体三班</t>
  </si>
  <si>
    <t>梁颖其</t>
  </si>
  <si>
    <t>刘心如</t>
  </si>
  <si>
    <t>周雅卿</t>
  </si>
  <si>
    <t>陈立豪</t>
  </si>
  <si>
    <t>网络与新媒体二班</t>
  </si>
  <si>
    <t>罗冰楠</t>
  </si>
  <si>
    <t>黄梓珊</t>
  </si>
  <si>
    <t>汤雨晴</t>
  </si>
  <si>
    <t>陈舒雨</t>
  </si>
  <si>
    <t>吴慧晶</t>
  </si>
  <si>
    <t>许钰然</t>
  </si>
  <si>
    <t>庄晴儿</t>
  </si>
  <si>
    <t>张梓乐</t>
  </si>
  <si>
    <t>李鑫桃</t>
  </si>
  <si>
    <t>黄丽妙</t>
  </si>
  <si>
    <t>陈菲儿</t>
  </si>
  <si>
    <t>陈智丽</t>
  </si>
  <si>
    <t>肖贺文</t>
  </si>
  <si>
    <t>网络有新媒体一班</t>
  </si>
  <si>
    <t>曾洁婷</t>
  </si>
  <si>
    <t>邱珊珊</t>
  </si>
  <si>
    <t>杨少少</t>
  </si>
  <si>
    <t>张威</t>
  </si>
  <si>
    <t>薛焕媚</t>
  </si>
  <si>
    <t>谢依希</t>
  </si>
  <si>
    <t>陈嘉仪</t>
  </si>
  <si>
    <t>李岢恩</t>
  </si>
  <si>
    <t>汤玲萍</t>
  </si>
  <si>
    <t>冯静雯</t>
  </si>
  <si>
    <t>丁晓莹</t>
  </si>
  <si>
    <t>麦安琪</t>
  </si>
  <si>
    <t>钟振升</t>
  </si>
  <si>
    <t>周雨</t>
  </si>
  <si>
    <t>梁善宜</t>
  </si>
  <si>
    <t>吴恬煊</t>
  </si>
  <si>
    <t>陈婷</t>
  </si>
  <si>
    <t>丘天惠</t>
  </si>
  <si>
    <t>孙安迪</t>
  </si>
  <si>
    <t>方乔</t>
  </si>
  <si>
    <t>杨悦聪</t>
  </si>
  <si>
    <t>罗佳莼</t>
  </si>
  <si>
    <t>李姗姗</t>
  </si>
  <si>
    <t>彭晴</t>
  </si>
  <si>
    <t>彭靖茜</t>
  </si>
  <si>
    <t>颜癸悦</t>
  </si>
  <si>
    <t>邱圣雯</t>
  </si>
  <si>
    <t>金琳</t>
  </si>
  <si>
    <t>罗嘉怡</t>
  </si>
  <si>
    <t>陈滢影</t>
  </si>
  <si>
    <t>林莉明</t>
  </si>
  <si>
    <t>李一鸣</t>
  </si>
  <si>
    <t>黄志锐</t>
  </si>
  <si>
    <t>黄智毅</t>
  </si>
  <si>
    <t>李雯</t>
  </si>
  <si>
    <t>曾烟然</t>
  </si>
  <si>
    <t>梁楚尧</t>
  </si>
  <si>
    <t>郑伟恩</t>
  </si>
  <si>
    <t>余宗怡</t>
  </si>
  <si>
    <t>陈雅慧</t>
  </si>
  <si>
    <t>林心怡</t>
  </si>
  <si>
    <t>肖嘉健</t>
  </si>
  <si>
    <t>曾雯燕</t>
  </si>
  <si>
    <t>黄泓元</t>
  </si>
  <si>
    <t>杨惠明</t>
  </si>
  <si>
    <t>黄可萍</t>
  </si>
  <si>
    <t>姚凌欣</t>
  </si>
  <si>
    <t>黄镇燊</t>
  </si>
  <si>
    <t>黄倩</t>
  </si>
  <si>
    <t>闻翠娴</t>
  </si>
  <si>
    <t>罗心怡</t>
  </si>
  <si>
    <t>音璐</t>
  </si>
  <si>
    <t>丘小峰</t>
  </si>
  <si>
    <t>邱瑜安</t>
  </si>
  <si>
    <t>苏健星</t>
  </si>
  <si>
    <t>李彤</t>
  </si>
  <si>
    <t>严诗婷</t>
  </si>
  <si>
    <t>孔晓桐</t>
  </si>
  <si>
    <t>骆嘉宇</t>
  </si>
  <si>
    <t>陈舟驰</t>
  </si>
  <si>
    <t>黄嘉慧</t>
  </si>
  <si>
    <t>林锦靖</t>
  </si>
  <si>
    <t>李婉仪</t>
  </si>
  <si>
    <t>蓝启良</t>
  </si>
  <si>
    <t>樊颖禧</t>
  </si>
  <si>
    <t>陈虹宇</t>
  </si>
  <si>
    <t>黄嘉雯</t>
  </si>
  <si>
    <t>杨茜</t>
  </si>
  <si>
    <t>郑桓</t>
  </si>
  <si>
    <t>陈强</t>
  </si>
  <si>
    <t>谭茗淇</t>
  </si>
  <si>
    <t>童鼎</t>
  </si>
  <si>
    <t>林立宇</t>
  </si>
  <si>
    <t>刘兆炜</t>
  </si>
  <si>
    <t>熊志玄</t>
  </si>
  <si>
    <t>廖书琳</t>
  </si>
  <si>
    <t>黄杰琪</t>
  </si>
  <si>
    <t>潘学杰</t>
  </si>
  <si>
    <t>裴浩宇</t>
  </si>
  <si>
    <t>黎栩焓</t>
  </si>
  <si>
    <t>张哲鸣</t>
  </si>
  <si>
    <t>林钰江</t>
  </si>
  <si>
    <t>沈嘉淇</t>
  </si>
  <si>
    <t>梁松明</t>
  </si>
  <si>
    <t>黄创维</t>
  </si>
  <si>
    <t>谭天冠</t>
  </si>
  <si>
    <t>黄龙钦</t>
  </si>
  <si>
    <t>钟毅俊</t>
  </si>
  <si>
    <t>胡兆杰</t>
  </si>
  <si>
    <t>许泳诗</t>
  </si>
  <si>
    <t>陈媚淳</t>
  </si>
  <si>
    <t>滕卓易</t>
  </si>
  <si>
    <t>郑梓轩</t>
  </si>
  <si>
    <t>卢继志</t>
  </si>
  <si>
    <t>李树坤</t>
  </si>
  <si>
    <t>郑伟炼</t>
  </si>
  <si>
    <t>陈荣</t>
  </si>
  <si>
    <t>徐旖芊</t>
  </si>
  <si>
    <t>黄韵如</t>
  </si>
  <si>
    <t>苏宇钦</t>
  </si>
  <si>
    <t>蒙谨河</t>
  </si>
  <si>
    <t>潘佳妮</t>
  </si>
  <si>
    <t>梁昊</t>
  </si>
  <si>
    <t>王廷羽</t>
  </si>
  <si>
    <t>彭文宇</t>
  </si>
  <si>
    <t>谢文慧</t>
  </si>
  <si>
    <t>刘启伦</t>
  </si>
  <si>
    <t>朱金鑫</t>
  </si>
  <si>
    <t>雷嘉盈</t>
  </si>
  <si>
    <t>黄等</t>
  </si>
  <si>
    <t>韩星婷</t>
  </si>
  <si>
    <t>吴欣琳</t>
  </si>
  <si>
    <t>陈哲淇</t>
  </si>
  <si>
    <t>黄舒涵</t>
  </si>
  <si>
    <t>林嘉茵</t>
  </si>
  <si>
    <t>周子濠</t>
  </si>
  <si>
    <t>方闻熙</t>
  </si>
  <si>
    <t>序号</t>
  </si>
  <si>
    <t>性别</t>
  </si>
  <si>
    <t>学生本人手机</t>
  </si>
  <si>
    <t>宿舍</t>
  </si>
  <si>
    <t>去向</t>
  </si>
  <si>
    <t>张三</t>
  </si>
  <si>
    <t>151XXXXXXX</t>
  </si>
  <si>
    <t>男</t>
  </si>
  <si>
    <t>西学楼8-XXX</t>
  </si>
  <si>
    <t>回家（汕头）/留校</t>
  </si>
  <si>
    <t>女</t>
  </si>
  <si>
    <t>东13--531</t>
  </si>
  <si>
    <t>回家（佛山）</t>
  </si>
  <si>
    <t>东学楼13-530</t>
  </si>
  <si>
    <t>出游 广州</t>
  </si>
  <si>
    <t>蒋晓琳</t>
  </si>
  <si>
    <t>东13-519</t>
  </si>
  <si>
    <t>回家(番禺)</t>
  </si>
  <si>
    <t>东学楼13-414</t>
  </si>
  <si>
    <t>回家（梅州）</t>
  </si>
  <si>
    <t>东学楼13-521</t>
  </si>
  <si>
    <t>回家（揭阳）</t>
  </si>
  <si>
    <t>西学楼6-408</t>
  </si>
  <si>
    <t>回家（广州）</t>
  </si>
  <si>
    <t>东学楼13-314</t>
  </si>
  <si>
    <t>回家 广州</t>
  </si>
  <si>
    <t>东学楼13-519</t>
  </si>
  <si>
    <t>回家（深圳）</t>
  </si>
  <si>
    <t>东学楼13-531</t>
  </si>
  <si>
    <t>回家（云浮）</t>
  </si>
  <si>
    <t>东13-311</t>
  </si>
  <si>
    <t>回家 江门</t>
  </si>
  <si>
    <t>东学楼13-529</t>
  </si>
  <si>
    <t>回家（福建）</t>
  </si>
  <si>
    <t>东学楼13-432</t>
  </si>
  <si>
    <t>回家 韶关</t>
  </si>
  <si>
    <t>东学楼13—203</t>
  </si>
  <si>
    <t>回家 东莞</t>
  </si>
  <si>
    <t>东学楼25-223</t>
  </si>
  <si>
    <t>回家（佛山顺德乐从）</t>
  </si>
  <si>
    <t>回家（河源连平）</t>
  </si>
  <si>
    <t>东学楼25-213</t>
  </si>
  <si>
    <t>回家 中山</t>
  </si>
  <si>
    <t>洪可凡</t>
  </si>
  <si>
    <t>西学楼6-417</t>
  </si>
  <si>
    <t>东学楼19-106</t>
  </si>
  <si>
    <t>回家（佛山顺德勒流）</t>
  </si>
  <si>
    <t>东学楼13-118</t>
  </si>
  <si>
    <t>回家（惠州）</t>
  </si>
  <si>
    <t>西学楼6-416</t>
  </si>
  <si>
    <t>东学楼25-225</t>
  </si>
  <si>
    <t>回家（安徽马鞍山）</t>
  </si>
  <si>
    <t>东学楼25-211</t>
  </si>
  <si>
    <t>西学楼6-419</t>
  </si>
  <si>
    <t>东学楼25-221</t>
  </si>
  <si>
    <t>东学楼13-513</t>
  </si>
  <si>
    <t>回家(佛山)</t>
  </si>
  <si>
    <t>东学楼 25 225</t>
  </si>
  <si>
    <t>回家（东莞）</t>
  </si>
  <si>
    <t>西学楼6-415</t>
  </si>
  <si>
    <t>回家 顺德</t>
  </si>
  <si>
    <t>回家(中山)</t>
  </si>
  <si>
    <t>东学楼13-527</t>
  </si>
  <si>
    <t>去亲戚家（深圳）</t>
  </si>
  <si>
    <t>东学楼19-117</t>
  </si>
  <si>
    <t>回家 番禺</t>
  </si>
  <si>
    <t>李婷</t>
  </si>
  <si>
    <t>回家（广东东莞）</t>
  </si>
  <si>
    <t>东学楼19-114</t>
  </si>
  <si>
    <t>出游  广州天河</t>
  </si>
  <si>
    <t>东学楼13-211</t>
  </si>
  <si>
    <t>回家（湛江）</t>
  </si>
  <si>
    <t>西6 417</t>
  </si>
  <si>
    <t>回家（汕尾）</t>
  </si>
  <si>
    <t>东13-521</t>
  </si>
  <si>
    <t>东学楼13-220</t>
  </si>
  <si>
    <t>回家（汕头）</t>
  </si>
  <si>
    <t>东13 521</t>
  </si>
  <si>
    <t>回家（广州番禺）</t>
  </si>
  <si>
    <t>东25--231</t>
  </si>
  <si>
    <t>在校</t>
  </si>
  <si>
    <t>黄明雪</t>
  </si>
  <si>
    <t>汉语言文学</t>
  </si>
  <si>
    <t>18汉语言5班</t>
  </si>
  <si>
    <t>同意</t>
  </si>
  <si>
    <t>通过</t>
  </si>
  <si>
    <t>吴俊锋</t>
  </si>
  <si>
    <t>彭秀玲</t>
  </si>
  <si>
    <t>林婕婷</t>
  </si>
  <si>
    <t>许俏莹</t>
  </si>
  <si>
    <t>彭舒仪</t>
  </si>
  <si>
    <t>黄颖</t>
  </si>
  <si>
    <t>麦洁娴</t>
  </si>
  <si>
    <t>李巧菊</t>
  </si>
  <si>
    <t>钟一荣</t>
  </si>
  <si>
    <t>朱诗缘</t>
  </si>
  <si>
    <t>梁倩晴</t>
  </si>
  <si>
    <t>丘冰娜</t>
  </si>
  <si>
    <t>郭秀文</t>
  </si>
  <si>
    <t>陈佳仪</t>
  </si>
  <si>
    <t>罗泽轩</t>
  </si>
  <si>
    <t>吴欣婷</t>
  </si>
  <si>
    <t>李丽荧</t>
  </si>
  <si>
    <t>张叶妮</t>
  </si>
  <si>
    <t>曾珺璿</t>
  </si>
  <si>
    <t>郑嘉仪</t>
  </si>
  <si>
    <t>黄诗欣</t>
  </si>
  <si>
    <t>谢雨桐</t>
  </si>
  <si>
    <t>沈亮妃</t>
  </si>
  <si>
    <t>高安琪</t>
  </si>
  <si>
    <t>颜佳懿</t>
  </si>
  <si>
    <t>巫越</t>
  </si>
  <si>
    <t>李竞怡</t>
  </si>
  <si>
    <t>郭洺竹</t>
  </si>
  <si>
    <t>18汉语言3班</t>
  </si>
  <si>
    <t>朱泳霏</t>
  </si>
  <si>
    <t>杨雨晴</t>
  </si>
  <si>
    <t>肖惠娴</t>
  </si>
  <si>
    <t>黄珊</t>
  </si>
  <si>
    <t>魏小蔓</t>
  </si>
  <si>
    <t>董思源</t>
  </si>
  <si>
    <t>刁智勇</t>
  </si>
  <si>
    <t>吴欣欣</t>
  </si>
  <si>
    <t>荆海珂</t>
  </si>
  <si>
    <t>王轶非</t>
  </si>
  <si>
    <t>郑思懿</t>
  </si>
  <si>
    <t>纪家阳</t>
  </si>
  <si>
    <t>梁汝汝</t>
  </si>
  <si>
    <t>张智涵</t>
  </si>
  <si>
    <t>王键璇</t>
  </si>
  <si>
    <t>18汉语言4班</t>
  </si>
  <si>
    <t>谢欣瑜</t>
  </si>
  <si>
    <t>梁子涛</t>
  </si>
  <si>
    <t>余晓慧</t>
  </si>
  <si>
    <t>张泳欣</t>
  </si>
  <si>
    <t>余宏宇</t>
  </si>
  <si>
    <t>叶雨哲</t>
  </si>
  <si>
    <t>王楚君</t>
  </si>
  <si>
    <t>谢蕊莲</t>
  </si>
  <si>
    <t>秦诗慧</t>
  </si>
  <si>
    <t>李雪楹</t>
  </si>
  <si>
    <t>网络与新媒体</t>
  </si>
  <si>
    <t>18网新1班</t>
  </si>
  <si>
    <t>18网新2班</t>
  </si>
  <si>
    <t>孙艺洋</t>
  </si>
  <si>
    <t>18网新3班</t>
  </si>
  <si>
    <t>刘宇</t>
  </si>
  <si>
    <t>李佳雪</t>
  </si>
  <si>
    <t>新闻学</t>
  </si>
  <si>
    <t>18新闻1班</t>
  </si>
  <si>
    <t>黄薏容</t>
  </si>
  <si>
    <t>何晶晶</t>
  </si>
  <si>
    <t>邓蕾</t>
  </si>
  <si>
    <t>黄颖欣</t>
  </si>
  <si>
    <t>18新闻2班</t>
  </si>
  <si>
    <t>黄艺璇</t>
  </si>
  <si>
    <t>梁颖琳</t>
  </si>
  <si>
    <t>谢雨时</t>
  </si>
  <si>
    <t>联系方式</t>
  </si>
  <si>
    <t>个人文档链接（个人文档包括综测表、加分项的证明图片、加分说明）</t>
  </si>
  <si>
    <t>审核分数（多扣少补）</t>
  </si>
  <si>
    <t>初审加/扣分原因</t>
  </si>
  <si>
    <t>二审结果</t>
  </si>
  <si>
    <t>审核分数，加分或扣分都需要通知到个人</t>
  </si>
  <si>
    <t>钟振升审</t>
  </si>
  <si>
    <t>无误</t>
  </si>
  <si>
    <t>加了基础分</t>
  </si>
  <si>
    <t>黄苑婷审</t>
  </si>
  <si>
    <t>许钰然审</t>
  </si>
  <si>
    <t>团学比赛无，应为1分</t>
  </si>
  <si>
    <t>文体艺术合计应为8分；上海国际大学生广告节为团体奖项，按等级对半得分</t>
  </si>
  <si>
    <t>梁善宜审</t>
  </si>
  <si>
    <t>1.网上答题竞赛等活动不在计分范围（-6）
2.讲座6场每场0.3分（-0.2）</t>
  </si>
  <si>
    <t>1.网上答题竞赛等活动不在计分范围（-4）
2.NCDA团体对应分数减半（-3）
3.没有参加体育嘉年华（-1）</t>
  </si>
  <si>
    <t>学院奖团体获奖，对应分数减半（-3.5）</t>
  </si>
  <si>
    <t>陈菲儿审</t>
  </si>
  <si>
    <t>(57.5+10)*15%+90.9*85%=87.39</t>
  </si>
  <si>
    <t>55*15%+88.4*85%=83.39</t>
  </si>
  <si>
    <t>(56.5+18.4)*15%+91.3*85%=88.84</t>
  </si>
  <si>
    <t>团体比赛加分对半，环保设计大赛按照省级加分</t>
  </si>
  <si>
    <r>
      <rPr>
        <b/>
        <sz val="12"/>
        <color rgb="FF000000"/>
        <rFont val="SimSun"/>
        <charset val="134"/>
      </rPr>
      <t>基础加发展</t>
    </r>
    <phoneticPr fontId="1" type="noConversion"/>
  </si>
  <si>
    <r>
      <rPr>
        <u/>
        <sz val="11"/>
        <color rgb="FF0000FF"/>
        <rFont val="等线"/>
        <charset val="134"/>
      </rPr>
      <t>黄苑婷-中山大学南方学院学生综合素质测评表</t>
    </r>
    <phoneticPr fontId="1" type="noConversion"/>
  </si>
  <si>
    <r>
      <rPr>
        <u/>
        <sz val="10"/>
        <color rgb="FF0000FF"/>
        <rFont val="等线"/>
        <charset val="134"/>
      </rPr>
      <t>苏健星-中山大学南方学院学生综合素质测评表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</si>
  <si>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</si>
  <si>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吴慧晶-中山大学南方学院学生综合素质测评表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</si>
  <si>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李姗姗-中山大学南方学院学生综合素质测评表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</si>
  <si>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黄镇燊-中山大学南方学院学生综合素质测评表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</si>
  <si>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黄嘉慧-中山大学南方学院学生综合素质测评表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</si>
  <si>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严诗婷-中山大学南方学院学生综合素质评测表</t>
    </r>
    <phoneticPr fontId="1" type="noConversion"/>
  </si>
  <si>
    <r>
      <rPr>
        <u/>
        <sz val="11"/>
        <color rgb="FF0000FF"/>
        <rFont val="等线"/>
        <charset val="134"/>
      </rPr>
      <t>钟振升-中山大学南方学院学生综合素质测评表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</si>
  <si>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许钰然-中山大学南方学院学生综合素质表</t>
    </r>
    <phoneticPr fontId="1" type="noConversion"/>
  </si>
  <si>
    <r>
      <rPr>
        <u/>
        <sz val="10"/>
        <color rgb="FF0000FF"/>
        <rFont val="等线"/>
        <charset val="134"/>
      </rPr>
      <t>陈菲儿-中山大学南方学院学生综合素质测评表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</si>
  <si>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李彤-中山大学南方学院学生综合素质测评表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</si>
  <si>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黄梓珊-中山大学南方学院学生综合素质测评表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</si>
  <si>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汤雨晴-中山大学南方学院学生综合素质测评表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</si>
  <si>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李岢恩-中山大学南方学院学生综合素质测评表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</si>
  <si>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黄倩-中山大学南方学院学生综合素质测评表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</si>
  <si>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余宗怡-中山大学南方学院学生综合素质测评表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</si>
  <si>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汤玲萍-中山大学南方学院学生综合素质测评表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</si>
  <si>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周雅卿-中山大学南方学院学生综合素质测评表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</si>
  <si>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陈雅慧-中山大学南方学院学生综合素质测评表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</si>
  <si>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曾洁婷-中山大学南方学院学生综合素质测评表</t>
    </r>
    <phoneticPr fontId="1" type="noConversion"/>
  </si>
  <si>
    <r>
      <rPr>
        <u/>
        <sz val="10"/>
        <color rgb="FF0000FF"/>
        <rFont val="等线"/>
        <charset val="134"/>
      </rPr>
      <t>中山大学南方学院学生综合素质测评表</t>
    </r>
    <phoneticPr fontId="1" type="noConversion"/>
  </si>
  <si>
    <r>
      <rPr>
        <u/>
        <sz val="10"/>
        <color rgb="FF0000FF"/>
        <rFont val="等线"/>
        <charset val="134"/>
      </rPr>
      <t>邱珊珊—中山大学南方学院学生综合素质测评表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</si>
  <si>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杨惠明-中山大学南方学院学生综合素质测评表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</si>
  <si>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丁晓莹-中山大学南方学院学生综合素质测评表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</si>
  <si>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梁善宜-中山大学南方学院学生综合素质测评表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</si>
  <si>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音璐—中山大学南方学院学生综合素质测评表</t>
    </r>
    <phoneticPr fontId="1" type="noConversion"/>
  </si>
  <si>
    <r>
      <rPr>
        <u/>
        <sz val="11"/>
        <color rgb="FF0000FF"/>
        <rFont val="等线"/>
        <charset val="134"/>
      </rPr>
      <t>肖贺文-中山大学南方学院学生综合素质测评表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</si>
</sst>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4">
    <font>
      <sz val="11"/>
      <color indexed="8"/>
      <name val="等线"/>
      <family val="2"/>
      <scheme val="minor"/>
    </font>
    <font>
      <b/>
      <sz val="12"/>
      <name val="SimSun"/>
      <charset val="134"/>
    </font>
    <font>
      <b/>
      <sz val="12"/>
      <color rgb="FF000000"/>
      <name val="SimSun"/>
      <charset val="134"/>
    </font>
    <font>
      <b/>
      <sz val="12"/>
      <name val="宋体"/>
      <charset val="134"/>
    </font>
    <font>
      <sz val="11"/>
      <name val="等线"/>
      <charset val="134"/>
    </font>
    <font>
      <sz val="12"/>
      <name val="SimSun"/>
      <charset val="134"/>
    </font>
    <font>
      <sz val="12"/>
      <color rgb="FF000000"/>
      <name val="SimSun"/>
      <charset val="134"/>
    </font>
    <font>
      <sz val="11"/>
      <name val="Calibri"/>
    </font>
    <font>
      <sz val="12"/>
      <name val="宋体"/>
      <charset val="134"/>
    </font>
    <font>
      <sz val="10"/>
      <name val="微软雅黑"/>
      <family val="2"/>
      <charset val="134"/>
    </font>
    <font>
      <sz val="10"/>
      <name val="SimSun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0"/>
      <name val="Arial"/>
    </font>
    <font>
      <sz val="10"/>
      <name val="宋体"/>
      <charset val="134"/>
    </font>
    <font>
      <sz val="1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u/>
      <sz val="11"/>
      <color rgb="FF0000FF"/>
      <name val="等线"/>
      <charset val="134"/>
    </font>
    <font>
      <u/>
      <sz val="10"/>
      <color rgb="FF0000FF"/>
      <name val="等线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4" fillId="0" borderId="0" xfId="0" applyNumberFormat="1" applyFont="1" applyAlignment="1">
      <alignment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/>
    </xf>
    <xf numFmtId="176" fontId="8" fillId="2" borderId="2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/>
    </xf>
    <xf numFmtId="0" fontId="15" fillId="0" borderId="4" xfId="0" applyNumberFormat="1" applyFont="1" applyBorder="1"/>
    <xf numFmtId="0" fontId="16" fillId="0" borderId="4" xfId="0" applyNumberFormat="1" applyFont="1" applyBorder="1"/>
    <xf numFmtId="0" fontId="14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/>
    <xf numFmtId="0" fontId="14" fillId="2" borderId="4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vertical="center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17" fillId="0" borderId="6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vertical="center"/>
    </xf>
    <xf numFmtId="0" fontId="20" fillId="0" borderId="6" xfId="0" applyNumberFormat="1" applyFont="1" applyBorder="1" applyAlignment="1">
      <alignment vertical="center"/>
    </xf>
    <xf numFmtId="0" fontId="20" fillId="0" borderId="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8" fillId="0" borderId="2" xfId="0" applyNumberFormat="1" applyFont="1" applyBorder="1" applyAlignment="1">
      <alignment vertical="center" wrapText="1"/>
    </xf>
    <xf numFmtId="0" fontId="20" fillId="0" borderId="0" xfId="0" applyNumberFormat="1" applyFont="1" applyAlignment="1">
      <alignment vertical="center" wrapText="1"/>
    </xf>
    <xf numFmtId="0" fontId="17" fillId="0" borderId="2" xfId="0" applyNumberFormat="1" applyFont="1" applyBorder="1" applyAlignment="1">
      <alignment vertical="center" wrapText="1"/>
    </xf>
    <xf numFmtId="0" fontId="17" fillId="0" borderId="0" xfId="0" applyNumberFormat="1" applyFont="1" applyAlignment="1">
      <alignment vertical="center"/>
    </xf>
    <xf numFmtId="0" fontId="6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11" fontId="8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/>
    <xf numFmtId="0" fontId="17" fillId="0" borderId="2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17" fillId="0" borderId="2" xfId="0" applyNumberFormat="1" applyFont="1" applyBorder="1" applyAlignment="1">
      <alignment vertical="center"/>
    </xf>
    <xf numFmtId="0" fontId="0" fillId="0" borderId="3" xfId="0" applyNumberForma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center" wrapText="1"/>
    </xf>
    <xf numFmtId="0" fontId="20" fillId="0" borderId="6" xfId="0" applyNumberFormat="1" applyFont="1" applyBorder="1" applyAlignment="1">
      <alignment vertical="center"/>
    </xf>
    <xf numFmtId="0" fontId="17" fillId="0" borderId="6" xfId="0" applyNumberFormat="1" applyFont="1" applyBorder="1" applyAlignment="1">
      <alignment vertical="center"/>
    </xf>
    <xf numFmtId="0" fontId="17" fillId="0" borderId="3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vertical="center"/>
    </xf>
    <xf numFmtId="0" fontId="17" fillId="0" borderId="7" xfId="0" applyNumberFormat="1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qq.com/sheet/DV3B5WG5LeGpvcHFt?newPad=1&amp;newPadType=clone&amp;tab=xdfv33" TargetMode="External"/><Relationship Id="rId13" Type="http://schemas.openxmlformats.org/officeDocument/2006/relationships/hyperlink" Target="https://docs.qq.com/sheet/DWlhPTFFsbEFOY213" TargetMode="External"/><Relationship Id="rId18" Type="http://schemas.openxmlformats.org/officeDocument/2006/relationships/hyperlink" Target="https://docs.qq.com/sheet/DUnNGZVluQ0prZWxM" TargetMode="External"/><Relationship Id="rId26" Type="http://schemas.openxmlformats.org/officeDocument/2006/relationships/hyperlink" Target="https://docs.qq.com/sheet/DTHZIbkFUdnF6SnhO" TargetMode="External"/><Relationship Id="rId3" Type="http://schemas.openxmlformats.org/officeDocument/2006/relationships/hyperlink" Target="https://docs.qq.com/sheet/DU2ZWdkx0eWZDVVli" TargetMode="External"/><Relationship Id="rId21" Type="http://schemas.openxmlformats.org/officeDocument/2006/relationships/hyperlink" Target="https://docs.qq.com/sheet/DU2NnVGJvVmhmd3Jt?tab=BB08J2" TargetMode="External"/><Relationship Id="rId7" Type="http://schemas.openxmlformats.org/officeDocument/2006/relationships/hyperlink" Target="https://docs.qq.com/sheet/DU2tnSnNNUWtjVHZE?tab=xdfv33" TargetMode="External"/><Relationship Id="rId12" Type="http://schemas.openxmlformats.org/officeDocument/2006/relationships/hyperlink" Target="https://docs.qq.com/sheet/DV0xWREFjbHVYa1NP?tab=BB08J2" TargetMode="External"/><Relationship Id="rId17" Type="http://schemas.openxmlformats.org/officeDocument/2006/relationships/hyperlink" Target="https://docs.qq.com/sheet/DU1BoRUp6SmVLcGxX?tab=BB08J2" TargetMode="External"/><Relationship Id="rId25" Type="http://schemas.openxmlformats.org/officeDocument/2006/relationships/hyperlink" Target="https://docs.qq.com/sheet/DQUdzdVJTd0x6U2xa" TargetMode="External"/><Relationship Id="rId2" Type="http://schemas.openxmlformats.org/officeDocument/2006/relationships/hyperlink" Target="https://docs.qq.com/sheet/DYUFaU09QQ1pBQkVS?create_type=5&amp;tab=BB08J2" TargetMode="External"/><Relationship Id="rId16" Type="http://schemas.openxmlformats.org/officeDocument/2006/relationships/hyperlink" Target="https://docs.qq.com/sheet/DVFhvYU96WndYaHVy?tab=BB08J2" TargetMode="External"/><Relationship Id="rId20" Type="http://schemas.openxmlformats.org/officeDocument/2006/relationships/hyperlink" Target="https://docs.qq.com/sheet/DRG9JWmR2WlVQanN5?tab=BB08J2" TargetMode="External"/><Relationship Id="rId1" Type="http://schemas.openxmlformats.org/officeDocument/2006/relationships/hyperlink" Target="https://docs.qq.com/sheet/DZVpnSHR2VmFjS3BZ" TargetMode="External"/><Relationship Id="rId6" Type="http://schemas.openxmlformats.org/officeDocument/2006/relationships/hyperlink" Target="https://docs.qq.com/sheet/DQkN2WERrdWlzaERJ?tab=BB08J2" TargetMode="External"/><Relationship Id="rId11" Type="http://schemas.openxmlformats.org/officeDocument/2006/relationships/hyperlink" Target="https://docs.qq.com/sheet/DVXNrU2lTWkRCT3R0" TargetMode="External"/><Relationship Id="rId24" Type="http://schemas.openxmlformats.org/officeDocument/2006/relationships/hyperlink" Target="https://docs.qq.com/sheet/DTVdnUFltQm1RcHVy" TargetMode="External"/><Relationship Id="rId5" Type="http://schemas.openxmlformats.org/officeDocument/2006/relationships/hyperlink" Target="https://docs.qq.com/sheet/DWWxTZGNQVmpKc2dy" TargetMode="External"/><Relationship Id="rId15" Type="http://schemas.openxmlformats.org/officeDocument/2006/relationships/hyperlink" Target="https://docs.qq.com/sheet/DTVJ4a01oWVNteEZi?tab=BB08J2" TargetMode="External"/><Relationship Id="rId23" Type="http://schemas.openxmlformats.org/officeDocument/2006/relationships/hyperlink" Target="https://docs.qq.com/sheet/DQnpkenVib01oVU5J" TargetMode="External"/><Relationship Id="rId28" Type="http://schemas.openxmlformats.org/officeDocument/2006/relationships/hyperlink" Target="https://docs.qq.com/sheet/DUG5WTXZtWG9qZW1B" TargetMode="External"/><Relationship Id="rId10" Type="http://schemas.openxmlformats.org/officeDocument/2006/relationships/hyperlink" Target="https://docs.qq.com/sheet/DRGNiREpscHBqelhu?tab=xdfv33" TargetMode="External"/><Relationship Id="rId19" Type="http://schemas.openxmlformats.org/officeDocument/2006/relationships/hyperlink" Target="https://docs.qq.com/sheet/DUUlpRGlqYkJWUUhr" TargetMode="External"/><Relationship Id="rId4" Type="http://schemas.openxmlformats.org/officeDocument/2006/relationships/hyperlink" Target="https://docs.qq.com/sheet/DUXBXUm14aUhtZU1L" TargetMode="External"/><Relationship Id="rId9" Type="http://schemas.openxmlformats.org/officeDocument/2006/relationships/hyperlink" Target="https://docs.qq.com/sheet/DZXJKc05aYm9qdnN4" TargetMode="External"/><Relationship Id="rId14" Type="http://schemas.openxmlformats.org/officeDocument/2006/relationships/hyperlink" Target="https://docs.qq.com/sheet/DZkpiR0ZXYVdjT0Jv?tab=BB08J2" TargetMode="External"/><Relationship Id="rId22" Type="http://schemas.openxmlformats.org/officeDocument/2006/relationships/hyperlink" Target="https://docs.qq.com/sheet/DSUdmbUpxZERYaFJQ" TargetMode="External"/><Relationship Id="rId27" Type="http://schemas.openxmlformats.org/officeDocument/2006/relationships/hyperlink" Target="https://docs.qq.com/sheet/DWHptcnVZRlpadUN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3"/>
  <sheetViews>
    <sheetView tabSelected="1" workbookViewId="0">
      <pane ySplit="1" topLeftCell="A17" activePane="bottomLeft" state="frozen"/>
      <selection pane="bottomLeft" activeCell="D18" sqref="D18"/>
    </sheetView>
  </sheetViews>
  <sheetFormatPr defaultRowHeight="13.8"/>
  <cols>
    <col min="1" max="1" width="5" customWidth="1"/>
    <col min="2" max="2" width="7" customWidth="1"/>
    <col min="3" max="3" width="17" customWidth="1"/>
    <col min="4" max="4" width="23" customWidth="1"/>
    <col min="5" max="5" width="14" customWidth="1"/>
    <col min="6" max="6" width="12" customWidth="1"/>
    <col min="7" max="8" width="14" customWidth="1"/>
    <col min="9" max="9" width="19" customWidth="1"/>
    <col min="10" max="10" width="12" customWidth="1"/>
    <col min="11" max="12" width="10" customWidth="1"/>
  </cols>
  <sheetData>
    <row r="1" spans="1:12" ht="46.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329</v>
      </c>
      <c r="H1" s="2" t="s">
        <v>6</v>
      </c>
      <c r="I1" s="2" t="s">
        <v>7</v>
      </c>
      <c r="J1" s="1" t="s">
        <v>8</v>
      </c>
      <c r="K1" s="4"/>
      <c r="L1" s="5"/>
    </row>
    <row r="2" spans="1:12" ht="15.75" customHeight="1">
      <c r="A2" s="6">
        <v>1</v>
      </c>
      <c r="B2" s="6" t="s">
        <v>9</v>
      </c>
      <c r="C2" s="6">
        <v>181013056</v>
      </c>
      <c r="D2" s="6" t="s">
        <v>10</v>
      </c>
      <c r="E2" s="6">
        <v>58</v>
      </c>
      <c r="F2" s="7">
        <v>40</v>
      </c>
      <c r="G2" s="8">
        <f>E2+F2</f>
        <v>98</v>
      </c>
      <c r="H2" s="8">
        <v>93.2</v>
      </c>
      <c r="I2" s="7">
        <f t="shared" ref="I2:I33" si="0">(G2*0.15)+(H2*0.85)</f>
        <v>93.92</v>
      </c>
      <c r="J2" s="6"/>
      <c r="K2" s="9"/>
      <c r="L2" s="5"/>
    </row>
    <row r="3" spans="1:12" ht="15.75" customHeight="1">
      <c r="A3" s="6">
        <v>2</v>
      </c>
      <c r="B3" s="10" t="s">
        <v>11</v>
      </c>
      <c r="C3" s="10">
        <v>181013091</v>
      </c>
      <c r="D3" s="6" t="s">
        <v>12</v>
      </c>
      <c r="E3" s="6">
        <v>59</v>
      </c>
      <c r="F3" s="7">
        <v>40</v>
      </c>
      <c r="G3" s="7">
        <f>SUM(E3+F3)</f>
        <v>99</v>
      </c>
      <c r="H3" s="8">
        <v>93</v>
      </c>
      <c r="I3" s="7">
        <f t="shared" si="0"/>
        <v>93.899999999999991</v>
      </c>
      <c r="J3" s="6"/>
      <c r="K3" s="9"/>
      <c r="L3" s="5"/>
    </row>
    <row r="4" spans="1:12" ht="15.75" customHeight="1">
      <c r="A4" s="6">
        <v>3</v>
      </c>
      <c r="B4" s="11" t="s">
        <v>13</v>
      </c>
      <c r="C4" s="11">
        <v>181013121</v>
      </c>
      <c r="D4" s="12" t="s">
        <v>10</v>
      </c>
      <c r="E4" s="6">
        <v>57</v>
      </c>
      <c r="F4" s="7">
        <v>36.5</v>
      </c>
      <c r="G4" s="7">
        <f>E4+F4</f>
        <v>93.5</v>
      </c>
      <c r="H4" s="7">
        <v>92.5</v>
      </c>
      <c r="I4" s="7">
        <f t="shared" si="0"/>
        <v>92.65</v>
      </c>
      <c r="J4" s="6"/>
      <c r="K4" s="9"/>
      <c r="L4" s="5"/>
    </row>
    <row r="5" spans="1:12" ht="15.75" customHeight="1">
      <c r="A5" s="6">
        <v>4</v>
      </c>
      <c r="B5" s="11" t="s">
        <v>14</v>
      </c>
      <c r="C5" s="13">
        <f>VLOOKUP(B5,工作表1!B:C,2,0)</f>
        <v>183014132</v>
      </c>
      <c r="D5" s="14" t="s">
        <v>10</v>
      </c>
      <c r="E5" s="14">
        <v>58</v>
      </c>
      <c r="F5" s="8">
        <v>31</v>
      </c>
      <c r="G5" s="8">
        <f>E5+F5</f>
        <v>89</v>
      </c>
      <c r="H5" s="8">
        <v>93</v>
      </c>
      <c r="I5" s="7">
        <f t="shared" si="0"/>
        <v>92.399999999999991</v>
      </c>
      <c r="J5" s="6"/>
      <c r="K5" s="9"/>
      <c r="L5" s="5"/>
    </row>
    <row r="6" spans="1:12" ht="15.75" customHeight="1">
      <c r="A6" s="6">
        <v>5</v>
      </c>
      <c r="B6" s="11" t="s">
        <v>15</v>
      </c>
      <c r="C6" s="11">
        <v>181013079</v>
      </c>
      <c r="D6" s="6" t="s">
        <v>10</v>
      </c>
      <c r="E6" s="6">
        <v>58</v>
      </c>
      <c r="F6" s="7">
        <v>40</v>
      </c>
      <c r="G6" s="8">
        <f>E6+F6</f>
        <v>98</v>
      </c>
      <c r="H6" s="8">
        <v>91.2</v>
      </c>
      <c r="I6" s="7">
        <f t="shared" si="0"/>
        <v>92.22</v>
      </c>
      <c r="J6" s="6"/>
      <c r="K6" s="9"/>
      <c r="L6" s="5"/>
    </row>
    <row r="7" spans="1:12" ht="15.75" customHeight="1">
      <c r="A7" s="6">
        <v>6</v>
      </c>
      <c r="B7" s="10" t="s">
        <v>16</v>
      </c>
      <c r="C7" s="10">
        <v>181013057</v>
      </c>
      <c r="D7" s="14" t="s">
        <v>17</v>
      </c>
      <c r="E7" s="14">
        <v>58</v>
      </c>
      <c r="F7" s="8">
        <v>40</v>
      </c>
      <c r="G7" s="7">
        <f>SUM(E7+F7)</f>
        <v>98</v>
      </c>
      <c r="H7" s="7">
        <v>90.9</v>
      </c>
      <c r="I7" s="7">
        <f t="shared" si="0"/>
        <v>91.965000000000003</v>
      </c>
      <c r="J7" s="6"/>
      <c r="K7" s="9"/>
      <c r="L7" s="5"/>
    </row>
    <row r="8" spans="1:12" ht="15.75" customHeight="1">
      <c r="A8" s="6">
        <v>7</v>
      </c>
      <c r="B8" s="10" t="s">
        <v>18</v>
      </c>
      <c r="C8" s="10">
        <v>181013064</v>
      </c>
      <c r="D8" s="14" t="s">
        <v>12</v>
      </c>
      <c r="E8" s="14">
        <v>58</v>
      </c>
      <c r="F8" s="8">
        <v>40</v>
      </c>
      <c r="G8" s="7">
        <f>SUM(E8+F8)</f>
        <v>98</v>
      </c>
      <c r="H8" s="7">
        <v>90.7</v>
      </c>
      <c r="I8" s="7">
        <f t="shared" si="0"/>
        <v>91.795000000000002</v>
      </c>
      <c r="J8" s="6"/>
      <c r="K8" s="9"/>
      <c r="L8" s="5"/>
    </row>
    <row r="9" spans="1:12" ht="15.75" customHeight="1">
      <c r="A9" s="6">
        <v>8</v>
      </c>
      <c r="B9" s="11" t="s">
        <v>19</v>
      </c>
      <c r="C9" s="11">
        <v>181013083</v>
      </c>
      <c r="D9" s="6" t="s">
        <v>10</v>
      </c>
      <c r="E9" s="6">
        <v>57</v>
      </c>
      <c r="F9" s="7">
        <v>40</v>
      </c>
      <c r="G9" s="8">
        <f>E9+F9</f>
        <v>97</v>
      </c>
      <c r="H9" s="8">
        <v>90.6</v>
      </c>
      <c r="I9" s="7">
        <f t="shared" si="0"/>
        <v>91.559999999999988</v>
      </c>
      <c r="J9" s="6"/>
      <c r="K9" s="15"/>
      <c r="L9" s="5"/>
    </row>
    <row r="10" spans="1:12" ht="15.75" customHeight="1">
      <c r="A10" s="6">
        <v>9</v>
      </c>
      <c r="B10" s="11" t="s">
        <v>20</v>
      </c>
      <c r="C10" s="11">
        <v>181013036</v>
      </c>
      <c r="D10" s="6" t="s">
        <v>10</v>
      </c>
      <c r="E10" s="6">
        <v>58</v>
      </c>
      <c r="F10" s="7">
        <v>27.8</v>
      </c>
      <c r="G10" s="8">
        <f>E10+F10</f>
        <v>85.8</v>
      </c>
      <c r="H10" s="7">
        <v>91.6</v>
      </c>
      <c r="I10" s="7">
        <f t="shared" si="0"/>
        <v>90.73</v>
      </c>
      <c r="J10" s="6"/>
      <c r="K10" s="9"/>
      <c r="L10" s="5"/>
    </row>
    <row r="11" spans="1:12" ht="15.75" customHeight="1">
      <c r="A11" s="6">
        <v>10</v>
      </c>
      <c r="B11" s="10" t="s">
        <v>21</v>
      </c>
      <c r="C11" s="10">
        <v>181013001</v>
      </c>
      <c r="D11" s="14" t="s">
        <v>17</v>
      </c>
      <c r="E11" s="14">
        <v>58</v>
      </c>
      <c r="F11" s="8">
        <v>27.2</v>
      </c>
      <c r="G11" s="7">
        <f>SUM(E11+F11)</f>
        <v>85.2</v>
      </c>
      <c r="H11" s="7">
        <v>91.4</v>
      </c>
      <c r="I11" s="7">
        <f t="shared" si="0"/>
        <v>90.47</v>
      </c>
      <c r="J11" s="6"/>
      <c r="K11" s="9"/>
      <c r="L11" s="5"/>
    </row>
    <row r="12" spans="1:12" ht="15.75" customHeight="1">
      <c r="A12" s="6">
        <v>11</v>
      </c>
      <c r="B12" s="11" t="s">
        <v>22</v>
      </c>
      <c r="C12" s="13">
        <f>VLOOKUP(B12,工作表1!B:C,2,0)</f>
        <v>181013023</v>
      </c>
      <c r="D12" s="6" t="s">
        <v>10</v>
      </c>
      <c r="E12" s="6">
        <v>57</v>
      </c>
      <c r="F12" s="7">
        <v>29.5</v>
      </c>
      <c r="G12" s="8">
        <f>E12+F12</f>
        <v>86.5</v>
      </c>
      <c r="H12" s="7">
        <v>91.102000000000004</v>
      </c>
      <c r="I12" s="7">
        <f t="shared" si="0"/>
        <v>90.411699999999996</v>
      </c>
      <c r="J12" s="6"/>
      <c r="K12" s="9"/>
      <c r="L12" s="5"/>
    </row>
    <row r="13" spans="1:12" ht="15.75" customHeight="1">
      <c r="A13" s="6">
        <v>12</v>
      </c>
      <c r="B13" s="16" t="s">
        <v>23</v>
      </c>
      <c r="C13" s="6">
        <v>181013059</v>
      </c>
      <c r="D13" s="12" t="s">
        <v>10</v>
      </c>
      <c r="E13" s="6">
        <v>59</v>
      </c>
      <c r="F13" s="7">
        <v>24.6</v>
      </c>
      <c r="G13" s="7">
        <v>83.6</v>
      </c>
      <c r="H13" s="8">
        <v>91.5</v>
      </c>
      <c r="I13" s="7">
        <f t="shared" si="0"/>
        <v>90.314999999999998</v>
      </c>
      <c r="J13" s="6"/>
      <c r="K13" s="9"/>
      <c r="L13" s="5"/>
    </row>
    <row r="14" spans="1:12" ht="15.75" customHeight="1">
      <c r="A14" s="6">
        <v>13</v>
      </c>
      <c r="B14" s="10" t="s">
        <v>24</v>
      </c>
      <c r="C14" s="10">
        <v>181012124</v>
      </c>
      <c r="D14" s="14" t="s">
        <v>17</v>
      </c>
      <c r="E14" s="14">
        <v>58</v>
      </c>
      <c r="F14" s="8">
        <v>34</v>
      </c>
      <c r="G14" s="7">
        <f>SUM(E14+F14)</f>
        <v>92</v>
      </c>
      <c r="H14" s="8">
        <v>90</v>
      </c>
      <c r="I14" s="7">
        <f t="shared" si="0"/>
        <v>90.3</v>
      </c>
      <c r="J14" s="6"/>
      <c r="K14" s="9"/>
      <c r="L14" s="5"/>
    </row>
    <row r="15" spans="1:12" ht="15.75" customHeight="1">
      <c r="A15" s="6">
        <v>14</v>
      </c>
      <c r="B15" s="10" t="s">
        <v>25</v>
      </c>
      <c r="C15" s="10">
        <v>181013085</v>
      </c>
      <c r="D15" s="6" t="s">
        <v>17</v>
      </c>
      <c r="E15" s="6">
        <v>59</v>
      </c>
      <c r="F15" s="7">
        <v>32</v>
      </c>
      <c r="G15" s="7">
        <f>SUM(E15+F15)</f>
        <v>91</v>
      </c>
      <c r="H15" s="8">
        <v>89.6</v>
      </c>
      <c r="I15" s="7">
        <f t="shared" si="0"/>
        <v>89.81</v>
      </c>
      <c r="J15" s="6"/>
      <c r="K15" s="9"/>
      <c r="L15" s="5"/>
    </row>
    <row r="16" spans="1:12" ht="15.75" customHeight="1">
      <c r="A16" s="6">
        <v>15</v>
      </c>
      <c r="B16" s="10" t="s">
        <v>26</v>
      </c>
      <c r="C16" s="10">
        <v>181013050</v>
      </c>
      <c r="D16" s="6" t="s">
        <v>12</v>
      </c>
      <c r="E16" s="6">
        <v>59</v>
      </c>
      <c r="F16" s="7">
        <v>14.6</v>
      </c>
      <c r="G16" s="7">
        <f>SUM(E16+F16)</f>
        <v>73.599999999999994</v>
      </c>
      <c r="H16" s="7">
        <v>92.6</v>
      </c>
      <c r="I16" s="7">
        <f t="shared" si="0"/>
        <v>89.75</v>
      </c>
      <c r="J16" s="6"/>
      <c r="K16" s="9"/>
      <c r="L16" s="5"/>
    </row>
    <row r="17" spans="1:12" ht="15.75" customHeight="1">
      <c r="A17" s="6">
        <v>16</v>
      </c>
      <c r="B17" s="10" t="s">
        <v>27</v>
      </c>
      <c r="C17" s="10">
        <v>181013136</v>
      </c>
      <c r="D17" s="6" t="s">
        <v>17</v>
      </c>
      <c r="E17" s="6">
        <v>58</v>
      </c>
      <c r="F17" s="7">
        <v>17.3</v>
      </c>
      <c r="G17" s="7">
        <f>SUM(E17+F17)</f>
        <v>75.3</v>
      </c>
      <c r="H17" s="7">
        <v>92.1</v>
      </c>
      <c r="I17" s="7">
        <f t="shared" si="0"/>
        <v>89.58</v>
      </c>
      <c r="J17" s="6"/>
      <c r="K17" s="9"/>
      <c r="L17" s="5"/>
    </row>
    <row r="18" spans="1:12" ht="15.75" customHeight="1">
      <c r="A18" s="6">
        <v>17</v>
      </c>
      <c r="B18" s="12" t="s">
        <v>28</v>
      </c>
      <c r="C18" s="6">
        <v>181013087</v>
      </c>
      <c r="D18" s="12" t="s">
        <v>10</v>
      </c>
      <c r="E18" s="6">
        <v>57</v>
      </c>
      <c r="F18" s="7">
        <v>21.35</v>
      </c>
      <c r="G18" s="7">
        <v>78.349999999999994</v>
      </c>
      <c r="H18" s="7">
        <v>90.8</v>
      </c>
      <c r="I18" s="7">
        <f t="shared" si="0"/>
        <v>88.93249999999999</v>
      </c>
      <c r="J18" s="6"/>
      <c r="K18" s="9"/>
      <c r="L18" s="5"/>
    </row>
    <row r="19" spans="1:12" ht="15.75" customHeight="1">
      <c r="A19" s="6">
        <v>18</v>
      </c>
      <c r="B19" s="10" t="s">
        <v>29</v>
      </c>
      <c r="C19" s="10">
        <v>181013088</v>
      </c>
      <c r="D19" s="6" t="s">
        <v>17</v>
      </c>
      <c r="E19" s="6">
        <v>57</v>
      </c>
      <c r="F19" s="7">
        <v>18.5</v>
      </c>
      <c r="G19" s="7">
        <f>SUM(E19+F19)</f>
        <v>75.5</v>
      </c>
      <c r="H19" s="7">
        <v>91.2</v>
      </c>
      <c r="I19" s="7">
        <f t="shared" si="0"/>
        <v>88.844999999999999</v>
      </c>
      <c r="J19" s="6"/>
      <c r="K19" s="9"/>
      <c r="L19" s="5"/>
    </row>
    <row r="20" spans="1:12" ht="15.75" customHeight="1">
      <c r="A20" s="6">
        <v>19</v>
      </c>
      <c r="B20" s="12" t="s">
        <v>30</v>
      </c>
      <c r="C20" s="14">
        <v>181013028</v>
      </c>
      <c r="D20" s="12" t="s">
        <v>31</v>
      </c>
      <c r="E20" s="6">
        <v>56.5</v>
      </c>
      <c r="F20" s="7">
        <v>18.399999999999999</v>
      </c>
      <c r="G20" s="8">
        <v>74.900000000000006</v>
      </c>
      <c r="H20" s="8">
        <v>91.3</v>
      </c>
      <c r="I20" s="7">
        <f t="shared" si="0"/>
        <v>88.839999999999989</v>
      </c>
      <c r="J20" s="6"/>
      <c r="K20" s="17"/>
      <c r="L20" s="18"/>
    </row>
    <row r="21" spans="1:12" ht="15.75" customHeight="1">
      <c r="A21" s="6">
        <v>20</v>
      </c>
      <c r="B21" s="11" t="s">
        <v>32</v>
      </c>
      <c r="C21" s="11">
        <v>181013024</v>
      </c>
      <c r="D21" s="12" t="s">
        <v>10</v>
      </c>
      <c r="E21" s="6">
        <v>57</v>
      </c>
      <c r="F21" s="7">
        <v>8.8000000000000007</v>
      </c>
      <c r="G21" s="7">
        <f>E21+F21</f>
        <v>65.8</v>
      </c>
      <c r="H21" s="7">
        <v>92.6</v>
      </c>
      <c r="I21" s="7">
        <f t="shared" si="0"/>
        <v>88.58</v>
      </c>
      <c r="J21" s="6"/>
      <c r="K21" s="9"/>
      <c r="L21" s="5"/>
    </row>
    <row r="22" spans="1:12" ht="15.75" customHeight="1">
      <c r="A22" s="6">
        <v>21</v>
      </c>
      <c r="B22" s="11" t="s">
        <v>33</v>
      </c>
      <c r="C22" s="11">
        <v>181013033</v>
      </c>
      <c r="D22" s="12" t="s">
        <v>10</v>
      </c>
      <c r="E22" s="14">
        <v>57</v>
      </c>
      <c r="F22" s="8">
        <v>15</v>
      </c>
      <c r="G22" s="7">
        <f>E22+F22</f>
        <v>72</v>
      </c>
      <c r="H22" s="8">
        <v>91.5</v>
      </c>
      <c r="I22" s="7">
        <f t="shared" si="0"/>
        <v>88.574999999999989</v>
      </c>
      <c r="J22" s="6"/>
      <c r="K22" s="17"/>
      <c r="L22" s="18"/>
    </row>
    <row r="23" spans="1:12" ht="15.75" customHeight="1">
      <c r="A23" s="6">
        <v>22</v>
      </c>
      <c r="B23" s="10" t="s">
        <v>34</v>
      </c>
      <c r="C23" s="10">
        <v>181012121</v>
      </c>
      <c r="D23" s="6" t="s">
        <v>17</v>
      </c>
      <c r="E23" s="6">
        <v>57</v>
      </c>
      <c r="F23" s="7">
        <v>13.5</v>
      </c>
      <c r="G23" s="7">
        <f>SUM(E23+F23)</f>
        <v>70.5</v>
      </c>
      <c r="H23" s="7">
        <v>91</v>
      </c>
      <c r="I23" s="7">
        <f t="shared" si="0"/>
        <v>87.924999999999997</v>
      </c>
      <c r="J23" s="6"/>
      <c r="K23" s="9"/>
      <c r="L23" s="5"/>
    </row>
    <row r="24" spans="1:12" ht="15.75" customHeight="1">
      <c r="A24" s="6">
        <v>23</v>
      </c>
      <c r="B24" s="10" t="s">
        <v>35</v>
      </c>
      <c r="C24" s="10">
        <v>181013031</v>
      </c>
      <c r="D24" s="6" t="s">
        <v>12</v>
      </c>
      <c r="E24" s="6">
        <v>58</v>
      </c>
      <c r="F24" s="7">
        <v>13.8</v>
      </c>
      <c r="G24" s="7">
        <f>SUM(E24+F24)</f>
        <v>71.8</v>
      </c>
      <c r="H24" s="7">
        <v>91.2</v>
      </c>
      <c r="I24" s="7">
        <f t="shared" si="0"/>
        <v>88.289999999999992</v>
      </c>
      <c r="J24" s="6"/>
      <c r="K24" s="9"/>
      <c r="L24" s="5"/>
    </row>
    <row r="25" spans="1:12" ht="15.75" customHeight="1">
      <c r="A25" s="6">
        <v>24</v>
      </c>
      <c r="B25" s="10" t="s">
        <v>36</v>
      </c>
      <c r="C25" s="10">
        <v>181013005</v>
      </c>
      <c r="D25" s="6" t="s">
        <v>17</v>
      </c>
      <c r="E25" s="6">
        <v>57.5</v>
      </c>
      <c r="F25" s="7">
        <v>12.9</v>
      </c>
      <c r="G25" s="7">
        <f>SUM(E25+F25)</f>
        <v>70.400000000000006</v>
      </c>
      <c r="H25" s="8">
        <v>91.2</v>
      </c>
      <c r="I25" s="7">
        <f t="shared" si="0"/>
        <v>88.08</v>
      </c>
      <c r="J25" s="6"/>
      <c r="K25" s="9"/>
      <c r="L25" s="5"/>
    </row>
    <row r="26" spans="1:12" ht="15.75" customHeight="1">
      <c r="A26" s="6">
        <v>25</v>
      </c>
      <c r="B26" s="10" t="s">
        <v>37</v>
      </c>
      <c r="C26" s="10">
        <v>181013049</v>
      </c>
      <c r="D26" s="14" t="s">
        <v>17</v>
      </c>
      <c r="E26" s="14">
        <v>57</v>
      </c>
      <c r="F26" s="8">
        <v>8</v>
      </c>
      <c r="G26" s="7">
        <f>SUM(E26+F26)</f>
        <v>65</v>
      </c>
      <c r="H26" s="7">
        <v>92.1</v>
      </c>
      <c r="I26" s="7">
        <f t="shared" si="0"/>
        <v>88.034999999999997</v>
      </c>
      <c r="J26" s="6"/>
      <c r="K26" s="9"/>
      <c r="L26" s="5"/>
    </row>
    <row r="27" spans="1:12" ht="15.75" customHeight="1">
      <c r="A27" s="6">
        <v>26</v>
      </c>
      <c r="B27" s="10" t="s">
        <v>38</v>
      </c>
      <c r="C27" s="10">
        <v>181013044</v>
      </c>
      <c r="D27" s="6" t="s">
        <v>12</v>
      </c>
      <c r="E27" s="6">
        <v>57.5</v>
      </c>
      <c r="F27" s="7">
        <v>17.5</v>
      </c>
      <c r="G27" s="7">
        <f>SUM(E27+F27)</f>
        <v>75</v>
      </c>
      <c r="H27" s="19">
        <v>90.3</v>
      </c>
      <c r="I27" s="7">
        <f t="shared" si="0"/>
        <v>88.004999999999995</v>
      </c>
      <c r="J27" s="6"/>
      <c r="K27" s="9"/>
      <c r="L27" s="5"/>
    </row>
    <row r="28" spans="1:12" ht="15.75" customHeight="1">
      <c r="A28" s="6">
        <v>27</v>
      </c>
      <c r="B28" s="11" t="s">
        <v>39</v>
      </c>
      <c r="C28" s="11">
        <v>181013030</v>
      </c>
      <c r="D28" s="6" t="s">
        <v>10</v>
      </c>
      <c r="E28" s="6">
        <v>57.5</v>
      </c>
      <c r="F28" s="7">
        <v>24</v>
      </c>
      <c r="G28" s="8">
        <f>E28+F28</f>
        <v>81.5</v>
      </c>
      <c r="H28" s="7">
        <v>89.1</v>
      </c>
      <c r="I28" s="7">
        <f t="shared" si="0"/>
        <v>87.96</v>
      </c>
      <c r="J28" s="6"/>
      <c r="K28" s="9"/>
      <c r="L28" s="5"/>
    </row>
    <row r="29" spans="1:12" ht="15.75" customHeight="1">
      <c r="A29" s="6">
        <v>28</v>
      </c>
      <c r="B29" s="11" t="s">
        <v>40</v>
      </c>
      <c r="C29" s="11">
        <v>181013053</v>
      </c>
      <c r="D29" s="6" t="s">
        <v>10</v>
      </c>
      <c r="E29" s="6">
        <v>58</v>
      </c>
      <c r="F29" s="7">
        <v>15.4</v>
      </c>
      <c r="G29" s="8">
        <f>E29+F29</f>
        <v>73.400000000000006</v>
      </c>
      <c r="H29" s="7">
        <v>90.4</v>
      </c>
      <c r="I29" s="7">
        <f t="shared" si="0"/>
        <v>87.850000000000009</v>
      </c>
      <c r="J29" s="6"/>
      <c r="K29" s="9"/>
      <c r="L29" s="5"/>
    </row>
    <row r="30" spans="1:12" ht="15.75" customHeight="1">
      <c r="A30" s="6">
        <v>29</v>
      </c>
      <c r="B30" s="10" t="s">
        <v>41</v>
      </c>
      <c r="C30" s="10">
        <v>181013037</v>
      </c>
      <c r="D30" s="14" t="s">
        <v>12</v>
      </c>
      <c r="E30" s="14">
        <v>60</v>
      </c>
      <c r="F30" s="8">
        <v>10.8</v>
      </c>
      <c r="G30" s="7">
        <f>SUM(E30+F30)</f>
        <v>70.8</v>
      </c>
      <c r="H30" s="7">
        <v>90.8</v>
      </c>
      <c r="I30" s="7">
        <f t="shared" si="0"/>
        <v>87.8</v>
      </c>
      <c r="J30" s="6"/>
      <c r="K30" s="9"/>
      <c r="L30" s="5"/>
    </row>
    <row r="31" spans="1:12" ht="15.75" customHeight="1">
      <c r="A31" s="6">
        <v>30</v>
      </c>
      <c r="B31" s="11" t="s">
        <v>42</v>
      </c>
      <c r="C31" s="11">
        <v>181013129</v>
      </c>
      <c r="D31" s="12" t="s">
        <v>10</v>
      </c>
      <c r="E31" s="6">
        <v>57</v>
      </c>
      <c r="F31" s="7">
        <v>17.899999999999999</v>
      </c>
      <c r="G31" s="7">
        <f>E31+F31</f>
        <v>74.900000000000006</v>
      </c>
      <c r="H31" s="7">
        <v>90</v>
      </c>
      <c r="I31" s="7">
        <f t="shared" si="0"/>
        <v>87.734999999999999</v>
      </c>
      <c r="J31" s="6"/>
      <c r="K31" s="9"/>
      <c r="L31" s="5"/>
    </row>
    <row r="32" spans="1:12" ht="15.75" customHeight="1">
      <c r="A32" s="6">
        <v>31</v>
      </c>
      <c r="B32" s="10" t="s">
        <v>43</v>
      </c>
      <c r="C32" s="10">
        <v>181013118</v>
      </c>
      <c r="D32" s="6" t="s">
        <v>17</v>
      </c>
      <c r="E32" s="6">
        <v>57</v>
      </c>
      <c r="F32" s="7">
        <v>25.1</v>
      </c>
      <c r="G32" s="7">
        <f>SUM(E32+F32)</f>
        <v>82.1</v>
      </c>
      <c r="H32" s="7">
        <v>89.1</v>
      </c>
      <c r="I32" s="7">
        <f t="shared" si="0"/>
        <v>88.05</v>
      </c>
      <c r="J32" s="6"/>
      <c r="K32" s="9"/>
      <c r="L32" s="5"/>
    </row>
    <row r="33" spans="1:12" ht="15.75" customHeight="1">
      <c r="A33" s="6">
        <v>32</v>
      </c>
      <c r="B33" s="12" t="s">
        <v>44</v>
      </c>
      <c r="C33" s="6">
        <v>181013110</v>
      </c>
      <c r="D33" s="12" t="s">
        <v>10</v>
      </c>
      <c r="E33" s="6">
        <v>57</v>
      </c>
      <c r="F33" s="7">
        <v>27</v>
      </c>
      <c r="G33" s="7">
        <v>82</v>
      </c>
      <c r="H33" s="7">
        <v>88.2</v>
      </c>
      <c r="I33" s="7">
        <f t="shared" si="0"/>
        <v>87.27</v>
      </c>
      <c r="J33" s="6"/>
      <c r="K33" s="9"/>
      <c r="L33" s="5"/>
    </row>
    <row r="34" spans="1:12" ht="15.75" customHeight="1">
      <c r="A34" s="6">
        <v>33</v>
      </c>
      <c r="B34" s="10" t="s">
        <v>45</v>
      </c>
      <c r="C34" s="10">
        <v>181013054</v>
      </c>
      <c r="D34" s="14" t="s">
        <v>12</v>
      </c>
      <c r="E34" s="14">
        <v>55</v>
      </c>
      <c r="F34" s="8">
        <v>15.05</v>
      </c>
      <c r="G34" s="7">
        <f>SUM(E34+F34)</f>
        <v>70.05</v>
      </c>
      <c r="H34" s="7">
        <v>90.6</v>
      </c>
      <c r="I34" s="7">
        <f t="shared" ref="I34:I65" si="1">(G34*0.15)+(H34*0.85)</f>
        <v>87.517499999999984</v>
      </c>
      <c r="J34" s="6"/>
      <c r="K34" s="9"/>
      <c r="L34" s="5"/>
    </row>
    <row r="35" spans="1:12" ht="15.75" customHeight="1">
      <c r="A35" s="6">
        <v>34</v>
      </c>
      <c r="B35" s="12" t="s">
        <v>46</v>
      </c>
      <c r="C35" s="13">
        <v>181013114</v>
      </c>
      <c r="D35" s="12" t="s">
        <v>31</v>
      </c>
      <c r="E35" s="6">
        <v>57.5</v>
      </c>
      <c r="F35" s="7">
        <v>10</v>
      </c>
      <c r="G35" s="7">
        <v>67.5</v>
      </c>
      <c r="H35" s="7">
        <v>90.9</v>
      </c>
      <c r="I35" s="7">
        <f t="shared" si="1"/>
        <v>87.39</v>
      </c>
      <c r="J35" s="6"/>
      <c r="K35" s="9"/>
      <c r="L35" s="5"/>
    </row>
    <row r="36" spans="1:12" ht="15.75" customHeight="1">
      <c r="A36" s="6">
        <v>35</v>
      </c>
      <c r="B36" s="10" t="s">
        <v>47</v>
      </c>
      <c r="C36" s="10">
        <v>181013065</v>
      </c>
      <c r="D36" s="14" t="s">
        <v>12</v>
      </c>
      <c r="E36" s="14">
        <v>57</v>
      </c>
      <c r="F36" s="8">
        <v>13.5</v>
      </c>
      <c r="G36" s="7">
        <f t="shared" ref="G36:G42" si="2">SUM(E36+F36)</f>
        <v>70.5</v>
      </c>
      <c r="H36" s="8">
        <v>90.3</v>
      </c>
      <c r="I36" s="7">
        <f t="shared" si="1"/>
        <v>87.33</v>
      </c>
      <c r="J36" s="6"/>
      <c r="K36" s="9"/>
      <c r="L36" s="5"/>
    </row>
    <row r="37" spans="1:12" ht="15.75" customHeight="1">
      <c r="A37" s="6">
        <v>36</v>
      </c>
      <c r="B37" s="10" t="s">
        <v>48</v>
      </c>
      <c r="C37" s="10">
        <v>181013018</v>
      </c>
      <c r="D37" s="6" t="s">
        <v>12</v>
      </c>
      <c r="E37" s="6">
        <v>57</v>
      </c>
      <c r="F37" s="7">
        <v>17</v>
      </c>
      <c r="G37" s="7">
        <f t="shared" si="2"/>
        <v>74</v>
      </c>
      <c r="H37" s="8">
        <v>89.6</v>
      </c>
      <c r="I37" s="7">
        <f t="shared" si="1"/>
        <v>87.259999999999991</v>
      </c>
      <c r="J37" s="6"/>
      <c r="K37" s="9"/>
      <c r="L37" s="5"/>
    </row>
    <row r="38" spans="1:12" ht="15.75" customHeight="1">
      <c r="A38" s="6">
        <v>37</v>
      </c>
      <c r="B38" s="10" t="s">
        <v>49</v>
      </c>
      <c r="C38" s="10">
        <v>181013055</v>
      </c>
      <c r="D38" s="6" t="s">
        <v>17</v>
      </c>
      <c r="E38" s="6">
        <v>57.5</v>
      </c>
      <c r="F38" s="7">
        <v>14</v>
      </c>
      <c r="G38" s="7">
        <f t="shared" si="2"/>
        <v>71.5</v>
      </c>
      <c r="H38" s="8">
        <v>90</v>
      </c>
      <c r="I38" s="7">
        <f t="shared" si="1"/>
        <v>87.224999999999994</v>
      </c>
      <c r="J38" s="6"/>
      <c r="K38" s="9"/>
      <c r="L38" s="5"/>
    </row>
    <row r="39" spans="1:12" ht="15.75" customHeight="1">
      <c r="A39" s="6">
        <v>38</v>
      </c>
      <c r="B39" s="10" t="s">
        <v>50</v>
      </c>
      <c r="C39" s="10">
        <v>181013067</v>
      </c>
      <c r="D39" s="6" t="s">
        <v>17</v>
      </c>
      <c r="E39" s="6">
        <v>59</v>
      </c>
      <c r="F39" s="7">
        <v>11.5</v>
      </c>
      <c r="G39" s="7">
        <f t="shared" si="2"/>
        <v>70.5</v>
      </c>
      <c r="H39" s="7">
        <v>90</v>
      </c>
      <c r="I39" s="7">
        <f t="shared" si="1"/>
        <v>87.075000000000003</v>
      </c>
      <c r="J39" s="6"/>
      <c r="K39" s="9"/>
      <c r="L39" s="5"/>
    </row>
    <row r="40" spans="1:12" ht="15.75" customHeight="1">
      <c r="A40" s="6">
        <v>39</v>
      </c>
      <c r="B40" s="10" t="s">
        <v>51</v>
      </c>
      <c r="C40" s="10">
        <v>181013010</v>
      </c>
      <c r="D40" s="6" t="s">
        <v>17</v>
      </c>
      <c r="E40" s="6">
        <v>56</v>
      </c>
      <c r="F40" s="7">
        <v>15.1</v>
      </c>
      <c r="G40" s="7">
        <f t="shared" si="2"/>
        <v>71.099999999999994</v>
      </c>
      <c r="H40" s="7">
        <v>89.7</v>
      </c>
      <c r="I40" s="7">
        <f t="shared" si="1"/>
        <v>86.91</v>
      </c>
      <c r="J40" s="6"/>
      <c r="K40" s="9"/>
      <c r="L40" s="5"/>
    </row>
    <row r="41" spans="1:12" ht="15.75" customHeight="1">
      <c r="A41" s="6">
        <v>40</v>
      </c>
      <c r="B41" s="10" t="s">
        <v>52</v>
      </c>
      <c r="C41" s="10">
        <v>181013078</v>
      </c>
      <c r="D41" s="14" t="s">
        <v>12</v>
      </c>
      <c r="E41" s="14">
        <v>58.5</v>
      </c>
      <c r="F41" s="8">
        <v>13.4</v>
      </c>
      <c r="G41" s="7">
        <f t="shared" si="2"/>
        <v>71.900000000000006</v>
      </c>
      <c r="H41" s="7">
        <v>89.5</v>
      </c>
      <c r="I41" s="7">
        <f t="shared" si="1"/>
        <v>86.86</v>
      </c>
      <c r="J41" s="6"/>
      <c r="K41" s="9"/>
      <c r="L41" s="5"/>
    </row>
    <row r="42" spans="1:12" ht="15.75" customHeight="1">
      <c r="A42" s="6">
        <v>41</v>
      </c>
      <c r="B42" s="10" t="s">
        <v>53</v>
      </c>
      <c r="C42" s="10">
        <v>181042166</v>
      </c>
      <c r="D42" s="6" t="s">
        <v>12</v>
      </c>
      <c r="E42" s="6">
        <v>55</v>
      </c>
      <c r="F42" s="7">
        <v>9.1</v>
      </c>
      <c r="G42" s="7">
        <f t="shared" si="2"/>
        <v>64.099999999999994</v>
      </c>
      <c r="H42" s="8">
        <v>90.9</v>
      </c>
      <c r="I42" s="7">
        <f t="shared" si="1"/>
        <v>86.88</v>
      </c>
      <c r="J42" s="6"/>
      <c r="K42" s="9"/>
      <c r="L42" s="5"/>
    </row>
    <row r="43" spans="1:12" ht="15.75" customHeight="1">
      <c r="A43" s="6">
        <v>42</v>
      </c>
      <c r="B43" s="11" t="s">
        <v>54</v>
      </c>
      <c r="C43" s="13">
        <f>VLOOKUP(B43,工作表1!B:C,2,0)</f>
        <v>171013039</v>
      </c>
      <c r="D43" s="6" t="s">
        <v>10</v>
      </c>
      <c r="E43" s="6">
        <v>57</v>
      </c>
      <c r="F43" s="7">
        <v>2.8</v>
      </c>
      <c r="G43" s="8">
        <f>E43+F43</f>
        <v>59.8</v>
      </c>
      <c r="H43" s="7">
        <v>91.2</v>
      </c>
      <c r="I43" s="7">
        <f t="shared" si="1"/>
        <v>86.49</v>
      </c>
      <c r="J43" s="6"/>
      <c r="K43" s="9"/>
      <c r="L43" s="5"/>
    </row>
    <row r="44" spans="1:12" ht="15.75" customHeight="1">
      <c r="A44" s="6">
        <v>43</v>
      </c>
      <c r="B44" s="10" t="s">
        <v>55</v>
      </c>
      <c r="C44" s="10">
        <v>181052067</v>
      </c>
      <c r="D44" s="6" t="s">
        <v>17</v>
      </c>
      <c r="E44" s="6">
        <v>54</v>
      </c>
      <c r="F44" s="7">
        <v>13.6</v>
      </c>
      <c r="G44" s="7">
        <f t="shared" ref="G44:G57" si="3">SUM(E44+F44)</f>
        <v>67.599999999999994</v>
      </c>
      <c r="H44" s="7">
        <v>89.6</v>
      </c>
      <c r="I44" s="7">
        <f t="shared" si="1"/>
        <v>86.3</v>
      </c>
      <c r="J44" s="6"/>
      <c r="K44" s="9"/>
      <c r="L44" s="5"/>
    </row>
    <row r="45" spans="1:12" ht="15.75" customHeight="1">
      <c r="A45" s="6">
        <v>44</v>
      </c>
      <c r="B45" s="10" t="s">
        <v>56</v>
      </c>
      <c r="C45" s="10">
        <v>181035022</v>
      </c>
      <c r="D45" s="14" t="s">
        <v>12</v>
      </c>
      <c r="E45" s="14">
        <v>55</v>
      </c>
      <c r="F45" s="8">
        <v>8.3000000000000007</v>
      </c>
      <c r="G45" s="7">
        <f t="shared" si="3"/>
        <v>63.3</v>
      </c>
      <c r="H45" s="7">
        <v>86.25</v>
      </c>
      <c r="I45" s="7">
        <f t="shared" si="1"/>
        <v>82.807500000000005</v>
      </c>
      <c r="J45" s="6"/>
      <c r="K45" s="9"/>
      <c r="L45" s="5"/>
    </row>
    <row r="46" spans="1:12" ht="15.6">
      <c r="A46" s="6">
        <v>45</v>
      </c>
      <c r="B46" s="10" t="s">
        <v>57</v>
      </c>
      <c r="C46" s="10">
        <v>181013128</v>
      </c>
      <c r="D46" s="6" t="s">
        <v>17</v>
      </c>
      <c r="E46" s="6">
        <v>57</v>
      </c>
      <c r="F46" s="7">
        <v>5.0999999999999996</v>
      </c>
      <c r="G46" s="7">
        <f t="shared" si="3"/>
        <v>62.1</v>
      </c>
      <c r="H46" s="8">
        <v>90.4</v>
      </c>
      <c r="I46" s="7">
        <f t="shared" si="1"/>
        <v>86.155000000000001</v>
      </c>
      <c r="J46" s="6"/>
      <c r="K46" s="9"/>
      <c r="L46" s="5"/>
    </row>
    <row r="47" spans="1:12" ht="15.6">
      <c r="A47" s="6">
        <v>46</v>
      </c>
      <c r="B47" s="10" t="s">
        <v>58</v>
      </c>
      <c r="C47" s="10">
        <v>181013063</v>
      </c>
      <c r="D47" s="6" t="s">
        <v>17</v>
      </c>
      <c r="E47" s="6">
        <v>57</v>
      </c>
      <c r="F47" s="7">
        <v>9.3000000000000007</v>
      </c>
      <c r="G47" s="7">
        <f t="shared" si="3"/>
        <v>66.3</v>
      </c>
      <c r="H47" s="8">
        <v>89.6</v>
      </c>
      <c r="I47" s="7">
        <f t="shared" si="1"/>
        <v>86.10499999999999</v>
      </c>
      <c r="J47" s="6"/>
      <c r="K47" s="9"/>
      <c r="L47" s="5"/>
    </row>
    <row r="48" spans="1:12" ht="15.6">
      <c r="A48" s="6">
        <v>47</v>
      </c>
      <c r="B48" s="10" t="s">
        <v>59</v>
      </c>
      <c r="C48" s="10">
        <v>181013068</v>
      </c>
      <c r="D48" s="6" t="s">
        <v>17</v>
      </c>
      <c r="E48" s="6">
        <v>58.5</v>
      </c>
      <c r="F48" s="7">
        <v>0.8</v>
      </c>
      <c r="G48" s="7">
        <f t="shared" si="3"/>
        <v>59.3</v>
      </c>
      <c r="H48" s="8">
        <v>90.8</v>
      </c>
      <c r="I48" s="7">
        <f t="shared" si="1"/>
        <v>86.074999999999989</v>
      </c>
      <c r="J48" s="6"/>
      <c r="K48" s="9"/>
      <c r="L48" s="5"/>
    </row>
    <row r="49" spans="1:12" ht="15.6">
      <c r="A49" s="6">
        <v>48</v>
      </c>
      <c r="B49" s="10" t="s">
        <v>60</v>
      </c>
      <c r="C49" s="10">
        <v>181013074</v>
      </c>
      <c r="D49" s="6" t="s">
        <v>12</v>
      </c>
      <c r="E49" s="6">
        <v>57.5</v>
      </c>
      <c r="F49" s="7">
        <v>10</v>
      </c>
      <c r="G49" s="7">
        <f t="shared" si="3"/>
        <v>67.5</v>
      </c>
      <c r="H49" s="7">
        <v>89.3</v>
      </c>
      <c r="I49" s="7">
        <f t="shared" si="1"/>
        <v>86.03</v>
      </c>
      <c r="J49" s="6"/>
      <c r="K49" s="9"/>
      <c r="L49" s="5"/>
    </row>
    <row r="50" spans="1:12" ht="15.6">
      <c r="A50" s="6">
        <v>49</v>
      </c>
      <c r="B50" s="12" t="s">
        <v>61</v>
      </c>
      <c r="C50" s="10">
        <v>181013042</v>
      </c>
      <c r="D50" s="6" t="s">
        <v>17</v>
      </c>
      <c r="E50" s="6">
        <v>57</v>
      </c>
      <c r="F50" s="7">
        <v>10.5</v>
      </c>
      <c r="G50" s="7">
        <f t="shared" si="3"/>
        <v>67.5</v>
      </c>
      <c r="H50" s="7">
        <v>89.3</v>
      </c>
      <c r="I50" s="7">
        <f t="shared" si="1"/>
        <v>86.03</v>
      </c>
      <c r="J50" s="6"/>
      <c r="K50" s="9"/>
      <c r="L50" s="5"/>
    </row>
    <row r="51" spans="1:12" ht="15.6">
      <c r="A51" s="6">
        <v>50</v>
      </c>
      <c r="B51" s="10" t="s">
        <v>62</v>
      </c>
      <c r="C51" s="10">
        <v>181013130</v>
      </c>
      <c r="D51" s="6" t="s">
        <v>17</v>
      </c>
      <c r="E51" s="6">
        <v>57</v>
      </c>
      <c r="F51" s="7">
        <v>25.8</v>
      </c>
      <c r="G51" s="7">
        <f t="shared" si="3"/>
        <v>82.8</v>
      </c>
      <c r="H51" s="7">
        <v>89</v>
      </c>
      <c r="I51" s="7">
        <f t="shared" si="1"/>
        <v>88.07</v>
      </c>
      <c r="J51" s="6"/>
      <c r="K51" s="9"/>
      <c r="L51" s="5"/>
    </row>
    <row r="52" spans="1:12" ht="15.6">
      <c r="A52" s="6">
        <v>51</v>
      </c>
      <c r="B52" s="10" t="s">
        <v>63</v>
      </c>
      <c r="C52" s="10">
        <v>181013058</v>
      </c>
      <c r="D52" s="6" t="s">
        <v>12</v>
      </c>
      <c r="E52" s="6">
        <v>55</v>
      </c>
      <c r="F52" s="7">
        <v>10</v>
      </c>
      <c r="G52" s="7">
        <f t="shared" si="3"/>
        <v>65</v>
      </c>
      <c r="H52" s="7">
        <v>89.2</v>
      </c>
      <c r="I52" s="7">
        <f t="shared" si="1"/>
        <v>85.570000000000007</v>
      </c>
      <c r="J52" s="6"/>
      <c r="K52" s="9"/>
      <c r="L52" s="5"/>
    </row>
    <row r="53" spans="1:12" ht="15.6">
      <c r="A53" s="6">
        <v>52</v>
      </c>
      <c r="B53" s="10" t="s">
        <v>64</v>
      </c>
      <c r="C53" s="10">
        <v>181033094</v>
      </c>
      <c r="D53" s="6" t="s">
        <v>12</v>
      </c>
      <c r="E53" s="6">
        <v>58</v>
      </c>
      <c r="F53" s="7">
        <v>1</v>
      </c>
      <c r="G53" s="7">
        <f t="shared" si="3"/>
        <v>59</v>
      </c>
      <c r="H53" s="7">
        <v>90.2</v>
      </c>
      <c r="I53" s="7">
        <f t="shared" si="1"/>
        <v>85.52</v>
      </c>
      <c r="J53" s="6"/>
      <c r="K53" s="9"/>
      <c r="L53" s="5"/>
    </row>
    <row r="54" spans="1:12" ht="15.6">
      <c r="A54" s="6">
        <v>53</v>
      </c>
      <c r="B54" s="10" t="s">
        <v>65</v>
      </c>
      <c r="C54" s="10">
        <v>181013046</v>
      </c>
      <c r="D54" s="6" t="s">
        <v>12</v>
      </c>
      <c r="E54" s="6">
        <v>55</v>
      </c>
      <c r="F54" s="7">
        <v>14.75</v>
      </c>
      <c r="G54" s="7">
        <f t="shared" si="3"/>
        <v>69.75</v>
      </c>
      <c r="H54" s="7">
        <v>88.2</v>
      </c>
      <c r="I54" s="7">
        <f t="shared" si="1"/>
        <v>85.432500000000005</v>
      </c>
      <c r="J54" s="6"/>
      <c r="K54" s="9"/>
      <c r="L54" s="5"/>
    </row>
    <row r="55" spans="1:12" ht="15.6">
      <c r="A55" s="6">
        <v>54</v>
      </c>
      <c r="B55" s="10" t="s">
        <v>66</v>
      </c>
      <c r="C55" s="10">
        <v>181025070</v>
      </c>
      <c r="D55" s="6" t="s">
        <v>17</v>
      </c>
      <c r="E55" s="6">
        <v>55.5</v>
      </c>
      <c r="F55" s="7">
        <v>11.5</v>
      </c>
      <c r="G55" s="7">
        <f t="shared" si="3"/>
        <v>67</v>
      </c>
      <c r="H55" s="7">
        <v>88.6</v>
      </c>
      <c r="I55" s="7">
        <f t="shared" si="1"/>
        <v>85.359999999999985</v>
      </c>
      <c r="J55" s="6"/>
      <c r="K55" s="9"/>
      <c r="L55" s="5"/>
    </row>
    <row r="56" spans="1:12" ht="15.6">
      <c r="A56" s="6">
        <v>55</v>
      </c>
      <c r="B56" s="10" t="s">
        <v>67</v>
      </c>
      <c r="C56" s="10">
        <v>181012115</v>
      </c>
      <c r="D56" s="14" t="s">
        <v>17</v>
      </c>
      <c r="E56" s="14">
        <v>57</v>
      </c>
      <c r="F56" s="8">
        <v>4</v>
      </c>
      <c r="G56" s="7">
        <f t="shared" si="3"/>
        <v>61</v>
      </c>
      <c r="H56" s="7">
        <v>89.3</v>
      </c>
      <c r="I56" s="7">
        <f t="shared" si="1"/>
        <v>85.055000000000007</v>
      </c>
      <c r="J56" s="6"/>
      <c r="K56" s="9"/>
      <c r="L56" s="5"/>
    </row>
    <row r="57" spans="1:12" ht="15.6">
      <c r="A57" s="6">
        <v>56</v>
      </c>
      <c r="B57" s="10" t="s">
        <v>68</v>
      </c>
      <c r="C57" s="10">
        <v>181013119</v>
      </c>
      <c r="D57" s="6" t="s">
        <v>17</v>
      </c>
      <c r="E57" s="6">
        <v>57</v>
      </c>
      <c r="F57" s="7">
        <v>5.5</v>
      </c>
      <c r="G57" s="7">
        <f t="shared" si="3"/>
        <v>62.5</v>
      </c>
      <c r="H57" s="7">
        <v>89</v>
      </c>
      <c r="I57" s="7">
        <f t="shared" si="1"/>
        <v>85.024999999999991</v>
      </c>
      <c r="J57" s="6"/>
      <c r="K57" s="9"/>
      <c r="L57" s="5"/>
    </row>
    <row r="58" spans="1:12" ht="15.6">
      <c r="A58" s="6">
        <v>57</v>
      </c>
      <c r="B58" s="12" t="s">
        <v>69</v>
      </c>
      <c r="C58" s="13">
        <v>183014034</v>
      </c>
      <c r="D58" s="12" t="s">
        <v>10</v>
      </c>
      <c r="E58" s="6">
        <v>57</v>
      </c>
      <c r="F58" s="7">
        <v>4.75</v>
      </c>
      <c r="G58" s="7">
        <f>E58+F58</f>
        <v>61.75</v>
      </c>
      <c r="H58" s="7">
        <v>88.7</v>
      </c>
      <c r="I58" s="7">
        <f t="shared" si="1"/>
        <v>84.657499999999999</v>
      </c>
      <c r="J58" s="6"/>
      <c r="K58" s="9"/>
      <c r="L58" s="5"/>
    </row>
    <row r="59" spans="1:12" ht="31.2">
      <c r="A59" s="6">
        <v>58</v>
      </c>
      <c r="B59" s="11" t="s">
        <v>70</v>
      </c>
      <c r="C59" s="11">
        <v>181013101</v>
      </c>
      <c r="D59" s="6" t="s">
        <v>10</v>
      </c>
      <c r="E59" s="6">
        <v>57</v>
      </c>
      <c r="F59" s="7">
        <v>4.5</v>
      </c>
      <c r="G59" s="8">
        <f>E59+F59</f>
        <v>61.5</v>
      </c>
      <c r="H59" s="7">
        <v>88.6</v>
      </c>
      <c r="I59" s="7">
        <f t="shared" si="1"/>
        <v>84.534999999999982</v>
      </c>
      <c r="J59" s="6"/>
      <c r="K59" s="9"/>
      <c r="L59" s="5"/>
    </row>
    <row r="60" spans="1:12" ht="31.2">
      <c r="A60" s="6">
        <v>59</v>
      </c>
      <c r="B60" s="11" t="s">
        <v>71</v>
      </c>
      <c r="C60" s="11">
        <v>182018192</v>
      </c>
      <c r="D60" s="6" t="s">
        <v>10</v>
      </c>
      <c r="E60" s="6">
        <v>57</v>
      </c>
      <c r="F60" s="7">
        <v>0</v>
      </c>
      <c r="G60" s="8">
        <f>E60+F60</f>
        <v>57</v>
      </c>
      <c r="H60" s="7">
        <v>89.2</v>
      </c>
      <c r="I60" s="7">
        <f t="shared" si="1"/>
        <v>84.37</v>
      </c>
      <c r="J60" s="6"/>
      <c r="K60" s="9"/>
      <c r="L60" s="5"/>
    </row>
    <row r="61" spans="1:12" ht="15.6">
      <c r="A61" s="6">
        <v>60</v>
      </c>
      <c r="B61" s="10" t="s">
        <v>72</v>
      </c>
      <c r="C61" s="10">
        <v>181013107</v>
      </c>
      <c r="D61" s="6" t="s">
        <v>12</v>
      </c>
      <c r="E61" s="6">
        <v>57</v>
      </c>
      <c r="F61" s="7">
        <v>4</v>
      </c>
      <c r="G61" s="7">
        <f>SUM(E61+F61)</f>
        <v>61</v>
      </c>
      <c r="H61" s="7">
        <v>88.4</v>
      </c>
      <c r="I61" s="7">
        <f t="shared" si="1"/>
        <v>84.29</v>
      </c>
      <c r="J61" s="6"/>
      <c r="K61" s="9"/>
      <c r="L61" s="5"/>
    </row>
    <row r="62" spans="1:12" ht="15.6">
      <c r="A62" s="6">
        <v>61</v>
      </c>
      <c r="B62" s="10" t="s">
        <v>73</v>
      </c>
      <c r="C62" s="10">
        <v>181013137</v>
      </c>
      <c r="D62" s="6" t="s">
        <v>17</v>
      </c>
      <c r="E62" s="6">
        <v>57</v>
      </c>
      <c r="F62" s="7">
        <v>0</v>
      </c>
      <c r="G62" s="7">
        <f>SUM(E62+F62)</f>
        <v>57</v>
      </c>
      <c r="H62" s="7">
        <v>89</v>
      </c>
      <c r="I62" s="7">
        <f t="shared" si="1"/>
        <v>84.199999999999989</v>
      </c>
      <c r="J62" s="6"/>
      <c r="K62" s="9"/>
      <c r="L62" s="5"/>
    </row>
    <row r="63" spans="1:12" ht="15.6">
      <c r="A63" s="6">
        <v>62</v>
      </c>
      <c r="B63" s="10" t="s">
        <v>74</v>
      </c>
      <c r="C63" s="10">
        <v>181013025</v>
      </c>
      <c r="D63" s="6" t="s">
        <v>12</v>
      </c>
      <c r="E63" s="6">
        <v>55</v>
      </c>
      <c r="F63" s="7">
        <v>3</v>
      </c>
      <c r="G63" s="7">
        <f>SUM(E63+F63)</f>
        <v>58</v>
      </c>
      <c r="H63" s="8">
        <v>88.8</v>
      </c>
      <c r="I63" s="7">
        <f t="shared" si="1"/>
        <v>84.179999999999993</v>
      </c>
      <c r="J63" s="6"/>
      <c r="K63" s="9"/>
      <c r="L63" s="5"/>
    </row>
    <row r="64" spans="1:12" ht="15.6">
      <c r="A64" s="6">
        <v>63</v>
      </c>
      <c r="B64" s="10" t="s">
        <v>75</v>
      </c>
      <c r="C64" s="10">
        <v>181013017</v>
      </c>
      <c r="D64" s="14" t="s">
        <v>12</v>
      </c>
      <c r="E64" s="14">
        <v>57</v>
      </c>
      <c r="F64" s="8">
        <v>0</v>
      </c>
      <c r="G64" s="7">
        <f>SUM(E64+F64)</f>
        <v>57</v>
      </c>
      <c r="H64" s="19">
        <v>88.9</v>
      </c>
      <c r="I64" s="7">
        <f t="shared" si="1"/>
        <v>84.114999999999995</v>
      </c>
      <c r="J64" s="6"/>
      <c r="K64" s="9"/>
      <c r="L64" s="5"/>
    </row>
    <row r="65" spans="1:12" ht="31.2">
      <c r="A65" s="6">
        <v>64</v>
      </c>
      <c r="B65" s="11" t="s">
        <v>76</v>
      </c>
      <c r="C65" s="11">
        <v>181013111</v>
      </c>
      <c r="D65" s="12" t="s">
        <v>10</v>
      </c>
      <c r="E65" s="6">
        <v>57.5</v>
      </c>
      <c r="F65" s="7">
        <v>4.5</v>
      </c>
      <c r="G65" s="7">
        <f>E65+F65</f>
        <v>62</v>
      </c>
      <c r="H65" s="7">
        <v>88</v>
      </c>
      <c r="I65" s="7">
        <f t="shared" si="1"/>
        <v>84.1</v>
      </c>
      <c r="J65" s="6"/>
      <c r="K65" s="9"/>
      <c r="L65" s="5"/>
    </row>
    <row r="66" spans="1:12" ht="15.6">
      <c r="A66" s="6">
        <v>65</v>
      </c>
      <c r="B66" s="10" t="s">
        <v>77</v>
      </c>
      <c r="C66" s="10">
        <v>181013113</v>
      </c>
      <c r="D66" s="6" t="s">
        <v>12</v>
      </c>
      <c r="E66" s="6">
        <v>53</v>
      </c>
      <c r="F66" s="7">
        <v>12.5</v>
      </c>
      <c r="G66" s="7">
        <f>SUM(E66+F66)</f>
        <v>65.5</v>
      </c>
      <c r="H66" s="7">
        <v>87.3</v>
      </c>
      <c r="I66" s="7">
        <f t="shared" ref="I66:I97" si="4">(G66*0.15)+(H66*0.85)</f>
        <v>84.03</v>
      </c>
      <c r="J66" s="6"/>
      <c r="K66" s="9"/>
      <c r="L66" s="5"/>
    </row>
    <row r="67" spans="1:12" ht="15.6">
      <c r="A67" s="6">
        <v>66</v>
      </c>
      <c r="B67" s="10" t="s">
        <v>78</v>
      </c>
      <c r="C67" s="10">
        <v>181013076</v>
      </c>
      <c r="D67" s="6" t="s">
        <v>12</v>
      </c>
      <c r="E67" s="6">
        <v>56</v>
      </c>
      <c r="F67" s="7">
        <v>7</v>
      </c>
      <c r="G67" s="7">
        <f>SUM(E67+F67)</f>
        <v>63</v>
      </c>
      <c r="H67" s="20">
        <v>87.7</v>
      </c>
      <c r="I67" s="7">
        <f t="shared" si="4"/>
        <v>83.995000000000005</v>
      </c>
      <c r="J67" s="6"/>
      <c r="K67" s="9"/>
      <c r="L67" s="5"/>
    </row>
    <row r="68" spans="1:12" ht="31.2">
      <c r="A68" s="6">
        <v>67</v>
      </c>
      <c r="B68" s="11" t="s">
        <v>79</v>
      </c>
      <c r="C68" s="13">
        <f>VLOOKUP(B68,工作表1!B:C,2,0)</f>
        <v>181013105</v>
      </c>
      <c r="D68" s="6" t="s">
        <v>10</v>
      </c>
      <c r="E68" s="6">
        <v>58</v>
      </c>
      <c r="F68" s="7">
        <v>7.5</v>
      </c>
      <c r="G68" s="8">
        <f>E68+F68</f>
        <v>65.5</v>
      </c>
      <c r="H68" s="7">
        <v>87.5</v>
      </c>
      <c r="I68" s="7">
        <f t="shared" si="4"/>
        <v>84.2</v>
      </c>
      <c r="J68" s="6"/>
      <c r="K68" s="9"/>
      <c r="L68" s="5"/>
    </row>
    <row r="69" spans="1:12" ht="15.6">
      <c r="A69" s="6">
        <v>68</v>
      </c>
      <c r="B69" s="11" t="s">
        <v>80</v>
      </c>
      <c r="C69" s="11">
        <v>181013020</v>
      </c>
      <c r="D69" s="14" t="s">
        <v>10</v>
      </c>
      <c r="E69" s="14">
        <v>56</v>
      </c>
      <c r="F69" s="8">
        <v>0</v>
      </c>
      <c r="G69" s="8">
        <f>E69+F69</f>
        <v>56</v>
      </c>
      <c r="H69" s="8">
        <v>88.8</v>
      </c>
      <c r="I69" s="7">
        <f t="shared" si="4"/>
        <v>83.88</v>
      </c>
      <c r="J69" s="6"/>
      <c r="K69" s="9"/>
      <c r="L69" s="5"/>
    </row>
    <row r="70" spans="1:12" ht="15.6">
      <c r="A70" s="6">
        <v>69</v>
      </c>
      <c r="B70" s="10" t="s">
        <v>81</v>
      </c>
      <c r="C70" s="10">
        <v>181013095</v>
      </c>
      <c r="D70" s="6" t="s">
        <v>17</v>
      </c>
      <c r="E70" s="6">
        <v>55.5</v>
      </c>
      <c r="F70" s="7">
        <v>0</v>
      </c>
      <c r="G70" s="7">
        <f>SUM(E70+F70)</f>
        <v>55.5</v>
      </c>
      <c r="H70" s="8">
        <v>88.5</v>
      </c>
      <c r="I70" s="7">
        <f t="shared" si="4"/>
        <v>83.55</v>
      </c>
      <c r="J70" s="6"/>
      <c r="K70" s="9"/>
      <c r="L70" s="5"/>
    </row>
    <row r="71" spans="1:12" ht="15.6">
      <c r="A71" s="6">
        <v>70</v>
      </c>
      <c r="B71" s="10" t="s">
        <v>82</v>
      </c>
      <c r="C71" s="10">
        <v>181013098</v>
      </c>
      <c r="D71" s="6" t="s">
        <v>17</v>
      </c>
      <c r="E71" s="6">
        <v>57</v>
      </c>
      <c r="F71" s="7">
        <v>2</v>
      </c>
      <c r="G71" s="7">
        <f>SUM(E71+F71)</f>
        <v>59</v>
      </c>
      <c r="H71" s="7">
        <v>87.8</v>
      </c>
      <c r="I71" s="7">
        <f t="shared" si="4"/>
        <v>83.47999999999999</v>
      </c>
      <c r="J71" s="6"/>
      <c r="K71" s="9"/>
      <c r="L71" s="5"/>
    </row>
    <row r="72" spans="1:12" ht="15.6">
      <c r="A72" s="6">
        <v>71</v>
      </c>
      <c r="B72" s="12" t="s">
        <v>83</v>
      </c>
      <c r="C72" s="6">
        <v>181013008</v>
      </c>
      <c r="D72" s="12" t="s">
        <v>31</v>
      </c>
      <c r="E72" s="6">
        <v>55</v>
      </c>
      <c r="F72" s="7">
        <v>0</v>
      </c>
      <c r="G72" s="7">
        <v>55</v>
      </c>
      <c r="H72" s="7">
        <v>88.4</v>
      </c>
      <c r="I72" s="7">
        <f t="shared" si="4"/>
        <v>83.39</v>
      </c>
      <c r="J72" s="6"/>
      <c r="K72" s="9"/>
      <c r="L72" s="5"/>
    </row>
    <row r="73" spans="1:12" ht="15.6">
      <c r="A73" s="6">
        <v>72</v>
      </c>
      <c r="B73" s="10" t="s">
        <v>84</v>
      </c>
      <c r="C73" s="10">
        <v>181013040</v>
      </c>
      <c r="D73" s="6" t="s">
        <v>12</v>
      </c>
      <c r="E73" s="6">
        <v>56</v>
      </c>
      <c r="F73" s="7">
        <v>0</v>
      </c>
      <c r="G73" s="7">
        <f>SUM(E73+F73)</f>
        <v>56</v>
      </c>
      <c r="H73" s="7">
        <v>88</v>
      </c>
      <c r="I73" s="7">
        <f t="shared" si="4"/>
        <v>83.2</v>
      </c>
      <c r="J73" s="6"/>
      <c r="K73" s="9"/>
      <c r="L73" s="5"/>
    </row>
    <row r="74" spans="1:12" ht="15.6">
      <c r="A74" s="6">
        <v>73</v>
      </c>
      <c r="B74" s="10" t="s">
        <v>85</v>
      </c>
      <c r="C74" s="10">
        <v>181013029</v>
      </c>
      <c r="D74" s="6" t="s">
        <v>17</v>
      </c>
      <c r="E74" s="6">
        <v>55</v>
      </c>
      <c r="F74" s="7">
        <v>0</v>
      </c>
      <c r="G74" s="7">
        <f>SUM(E74+F74)</f>
        <v>55</v>
      </c>
      <c r="H74" s="7">
        <v>88.1</v>
      </c>
      <c r="I74" s="7">
        <f t="shared" si="4"/>
        <v>83.134999999999991</v>
      </c>
      <c r="J74" s="6"/>
      <c r="K74" s="9"/>
      <c r="L74" s="5"/>
    </row>
    <row r="75" spans="1:12" ht="31.2">
      <c r="A75" s="6">
        <v>74</v>
      </c>
      <c r="B75" s="11" t="s">
        <v>86</v>
      </c>
      <c r="C75" s="13">
        <f>VLOOKUP(B75,工作表1!B:C,2,0)</f>
        <v>181013066</v>
      </c>
      <c r="D75" s="6" t="s">
        <v>10</v>
      </c>
      <c r="E75" s="6">
        <v>57</v>
      </c>
      <c r="F75" s="7">
        <v>0</v>
      </c>
      <c r="G75" s="8">
        <f>E75+F75</f>
        <v>57</v>
      </c>
      <c r="H75" s="7">
        <v>87.7</v>
      </c>
      <c r="I75" s="7">
        <f t="shared" si="4"/>
        <v>83.094999999999999</v>
      </c>
      <c r="J75" s="6"/>
      <c r="K75" s="9"/>
      <c r="L75" s="5"/>
    </row>
    <row r="76" spans="1:12" ht="15.6">
      <c r="A76" s="6">
        <v>75</v>
      </c>
      <c r="B76" s="16" t="s">
        <v>87</v>
      </c>
      <c r="C76" s="14">
        <v>181013026</v>
      </c>
      <c r="D76" s="12" t="s">
        <v>10</v>
      </c>
      <c r="E76" s="14">
        <v>57</v>
      </c>
      <c r="F76" s="8">
        <v>0</v>
      </c>
      <c r="G76" s="7">
        <v>57</v>
      </c>
      <c r="H76" s="7">
        <v>87.5</v>
      </c>
      <c r="I76" s="7">
        <f t="shared" si="4"/>
        <v>82.924999999999997</v>
      </c>
      <c r="J76" s="6"/>
      <c r="K76" s="9"/>
      <c r="L76" s="5"/>
    </row>
    <row r="77" spans="1:12" ht="31.2">
      <c r="A77" s="6">
        <v>76</v>
      </c>
      <c r="B77" s="11" t="s">
        <v>88</v>
      </c>
      <c r="C77" s="13">
        <f>VLOOKUP(B77,工作表1!B:C,2,0)</f>
        <v>181013096</v>
      </c>
      <c r="D77" s="6" t="s">
        <v>10</v>
      </c>
      <c r="E77" s="6">
        <v>57</v>
      </c>
      <c r="F77" s="7">
        <v>1</v>
      </c>
      <c r="G77" s="8">
        <f>E77+F77</f>
        <v>58</v>
      </c>
      <c r="H77" s="7">
        <v>87.3</v>
      </c>
      <c r="I77" s="7">
        <f t="shared" si="4"/>
        <v>82.905000000000001</v>
      </c>
      <c r="J77" s="6"/>
      <c r="K77" s="9"/>
      <c r="L77" s="5"/>
    </row>
    <row r="78" spans="1:12" ht="15.6">
      <c r="A78" s="6">
        <v>77</v>
      </c>
      <c r="B78" s="10" t="s">
        <v>89</v>
      </c>
      <c r="C78" s="10">
        <v>181013048</v>
      </c>
      <c r="D78" s="6" t="s">
        <v>17</v>
      </c>
      <c r="E78" s="6">
        <v>47</v>
      </c>
      <c r="F78" s="7">
        <v>2</v>
      </c>
      <c r="G78" s="7">
        <f>SUM(E78+F78)</f>
        <v>49</v>
      </c>
      <c r="H78" s="8">
        <v>88.6</v>
      </c>
      <c r="I78" s="7">
        <f t="shared" si="4"/>
        <v>82.659999999999982</v>
      </c>
      <c r="J78" s="6"/>
      <c r="K78" s="9"/>
      <c r="L78" s="5"/>
    </row>
    <row r="79" spans="1:12" ht="15.6">
      <c r="A79" s="6">
        <v>78</v>
      </c>
      <c r="B79" s="10" t="s">
        <v>90</v>
      </c>
      <c r="C79" s="10">
        <v>181013052</v>
      </c>
      <c r="D79" s="6" t="s">
        <v>12</v>
      </c>
      <c r="E79" s="6">
        <v>56</v>
      </c>
      <c r="F79" s="7">
        <v>0</v>
      </c>
      <c r="G79" s="7">
        <f>SUM(E79+F79)</f>
        <v>56</v>
      </c>
      <c r="H79" s="7">
        <v>87.2</v>
      </c>
      <c r="I79" s="7">
        <f t="shared" si="4"/>
        <v>82.52000000000001</v>
      </c>
      <c r="J79" s="6"/>
      <c r="K79" s="9"/>
      <c r="L79" s="5"/>
    </row>
    <row r="80" spans="1:12" ht="15.6">
      <c r="A80" s="6">
        <v>79</v>
      </c>
      <c r="B80" s="10" t="s">
        <v>91</v>
      </c>
      <c r="C80" s="10">
        <v>181036108</v>
      </c>
      <c r="D80" s="6" t="s">
        <v>12</v>
      </c>
      <c r="E80" s="6">
        <v>55</v>
      </c>
      <c r="F80" s="7">
        <v>0</v>
      </c>
      <c r="G80" s="7">
        <f>SUM(E80+F80)</f>
        <v>55</v>
      </c>
      <c r="H80" s="7">
        <v>87.1</v>
      </c>
      <c r="I80" s="7">
        <f t="shared" si="4"/>
        <v>82.284999999999997</v>
      </c>
      <c r="J80" s="6"/>
      <c r="K80" s="9"/>
      <c r="L80" s="5"/>
    </row>
    <row r="81" spans="1:12" ht="31.2">
      <c r="A81" s="6">
        <v>80</v>
      </c>
      <c r="B81" s="11" t="s">
        <v>92</v>
      </c>
      <c r="C81" s="13">
        <f>VLOOKUP(B81,工作表1!B:C,2,0)</f>
        <v>181013060</v>
      </c>
      <c r="D81" s="14" t="s">
        <v>10</v>
      </c>
      <c r="E81" s="14">
        <v>57</v>
      </c>
      <c r="F81" s="8">
        <v>0</v>
      </c>
      <c r="G81" s="8">
        <f>E81+F81</f>
        <v>57</v>
      </c>
      <c r="H81" s="8">
        <v>86.5</v>
      </c>
      <c r="I81" s="7">
        <f t="shared" si="4"/>
        <v>82.074999999999989</v>
      </c>
      <c r="J81" s="6"/>
      <c r="K81" s="9"/>
      <c r="L81" s="5"/>
    </row>
    <row r="82" spans="1:12" ht="15.6">
      <c r="A82" s="6">
        <v>81</v>
      </c>
      <c r="B82" s="10" t="s">
        <v>93</v>
      </c>
      <c r="C82" s="10">
        <v>181013045</v>
      </c>
      <c r="D82" s="14" t="s">
        <v>17</v>
      </c>
      <c r="E82" s="14">
        <v>55</v>
      </c>
      <c r="F82" s="8">
        <v>0</v>
      </c>
      <c r="G82" s="7">
        <f t="shared" ref="G82:G87" si="5">SUM(E82+F82)</f>
        <v>55</v>
      </c>
      <c r="H82" s="8">
        <v>86.4</v>
      </c>
      <c r="I82" s="7">
        <f t="shared" si="4"/>
        <v>81.69</v>
      </c>
      <c r="J82" s="6"/>
      <c r="K82" s="9"/>
      <c r="L82" s="5"/>
    </row>
    <row r="83" spans="1:12" ht="15.6">
      <c r="A83" s="6">
        <v>82</v>
      </c>
      <c r="B83" s="10" t="s">
        <v>94</v>
      </c>
      <c r="C83" s="10">
        <v>181013081</v>
      </c>
      <c r="D83" s="14" t="s">
        <v>17</v>
      </c>
      <c r="E83" s="14">
        <v>54.5</v>
      </c>
      <c r="F83" s="8">
        <v>0</v>
      </c>
      <c r="G83" s="7">
        <f t="shared" si="5"/>
        <v>54.5</v>
      </c>
      <c r="H83" s="7">
        <v>85.7</v>
      </c>
      <c r="I83" s="7">
        <f t="shared" si="4"/>
        <v>81.02</v>
      </c>
      <c r="J83" s="6"/>
      <c r="K83" s="9"/>
      <c r="L83" s="5"/>
    </row>
    <row r="84" spans="1:12" ht="15.6">
      <c r="A84" s="6">
        <v>83</v>
      </c>
      <c r="B84" s="10" t="s">
        <v>95</v>
      </c>
      <c r="C84" s="10">
        <v>181013043</v>
      </c>
      <c r="D84" s="6" t="s">
        <v>12</v>
      </c>
      <c r="E84" s="6">
        <v>56</v>
      </c>
      <c r="F84" s="7">
        <v>0</v>
      </c>
      <c r="G84" s="7">
        <f t="shared" si="5"/>
        <v>56</v>
      </c>
      <c r="H84" s="7">
        <v>85.4</v>
      </c>
      <c r="I84" s="7">
        <f t="shared" si="4"/>
        <v>80.990000000000009</v>
      </c>
      <c r="J84" s="6"/>
      <c r="K84" s="9"/>
      <c r="L84" s="5"/>
    </row>
    <row r="85" spans="1:12" ht="15.6">
      <c r="A85" s="6">
        <v>84</v>
      </c>
      <c r="B85" s="10" t="s">
        <v>96</v>
      </c>
      <c r="C85" s="10">
        <v>181013102</v>
      </c>
      <c r="D85" s="6" t="s">
        <v>17</v>
      </c>
      <c r="E85" s="6">
        <v>29</v>
      </c>
      <c r="F85" s="7">
        <v>0</v>
      </c>
      <c r="G85" s="7">
        <f t="shared" si="5"/>
        <v>29</v>
      </c>
      <c r="H85" s="7">
        <v>87</v>
      </c>
      <c r="I85" s="7">
        <f t="shared" si="4"/>
        <v>78.3</v>
      </c>
      <c r="J85" s="6"/>
      <c r="K85" s="9"/>
      <c r="L85" s="5"/>
    </row>
    <row r="86" spans="1:12" ht="15.6">
      <c r="A86" s="6">
        <v>85</v>
      </c>
      <c r="B86" s="10" t="s">
        <v>97</v>
      </c>
      <c r="C86" s="10">
        <v>181013117</v>
      </c>
      <c r="D86" s="6" t="s">
        <v>12</v>
      </c>
      <c r="E86" s="6">
        <v>56</v>
      </c>
      <c r="F86" s="7">
        <v>0</v>
      </c>
      <c r="G86" s="7">
        <f t="shared" si="5"/>
        <v>56</v>
      </c>
      <c r="H86" s="8">
        <v>81.7</v>
      </c>
      <c r="I86" s="7">
        <f t="shared" si="4"/>
        <v>77.845000000000013</v>
      </c>
      <c r="J86" s="6"/>
      <c r="K86" s="9"/>
      <c r="L86" s="5"/>
    </row>
    <row r="87" spans="1:12" ht="15.6">
      <c r="A87" s="6">
        <v>86</v>
      </c>
      <c r="B87" s="10" t="s">
        <v>98</v>
      </c>
      <c r="C87" s="10">
        <v>181013073</v>
      </c>
      <c r="D87" s="6" t="s">
        <v>17</v>
      </c>
      <c r="E87" s="6">
        <v>0</v>
      </c>
      <c r="F87" s="7">
        <v>0</v>
      </c>
      <c r="G87" s="7">
        <f t="shared" si="5"/>
        <v>0</v>
      </c>
      <c r="H87" s="7">
        <v>88.9</v>
      </c>
      <c r="I87" s="7">
        <f t="shared" si="4"/>
        <v>75.564999999999998</v>
      </c>
      <c r="J87" s="6"/>
      <c r="K87" s="9"/>
      <c r="L87" s="5"/>
    </row>
    <row r="88" spans="1:12" ht="15.6">
      <c r="A88" s="6">
        <v>87</v>
      </c>
      <c r="B88" s="11" t="s">
        <v>99</v>
      </c>
      <c r="C88" s="13">
        <f>VLOOKUP(B88,工作表1!B:C,2,0)</f>
        <v>181013082</v>
      </c>
      <c r="D88" s="6" t="s">
        <v>10</v>
      </c>
      <c r="E88" s="6">
        <v>0</v>
      </c>
      <c r="F88" s="7">
        <v>0</v>
      </c>
      <c r="G88" s="8">
        <v>0</v>
      </c>
      <c r="H88" s="8">
        <v>0</v>
      </c>
      <c r="I88" s="7">
        <v>0</v>
      </c>
      <c r="J88" s="6"/>
      <c r="K88" s="9"/>
      <c r="L88" s="5"/>
    </row>
    <row r="89" spans="1:12" ht="15.6">
      <c r="A89" s="6">
        <v>88</v>
      </c>
      <c r="B89" s="10" t="s">
        <v>100</v>
      </c>
      <c r="C89" s="10">
        <v>181013003</v>
      </c>
      <c r="D89" s="6" t="s">
        <v>12</v>
      </c>
      <c r="E89" s="6">
        <v>0</v>
      </c>
      <c r="F89" s="7">
        <v>0</v>
      </c>
      <c r="G89" s="7">
        <v>0</v>
      </c>
      <c r="H89" s="8">
        <v>0</v>
      </c>
      <c r="I89" s="21">
        <v>0</v>
      </c>
      <c r="J89" s="6"/>
      <c r="K89" s="9"/>
      <c r="L89" s="5"/>
    </row>
    <row r="90" spans="1:12" ht="15.6">
      <c r="A90" s="6">
        <v>89</v>
      </c>
      <c r="B90" s="10" t="s">
        <v>101</v>
      </c>
      <c r="C90" s="10">
        <v>181013061</v>
      </c>
      <c r="D90" s="6" t="s">
        <v>12</v>
      </c>
      <c r="E90" s="6">
        <v>0</v>
      </c>
      <c r="F90" s="7">
        <v>0</v>
      </c>
      <c r="G90" s="7">
        <v>0</v>
      </c>
      <c r="H90" s="8">
        <v>0</v>
      </c>
      <c r="I90" s="21">
        <v>0</v>
      </c>
      <c r="J90" s="6"/>
      <c r="K90" s="9"/>
      <c r="L90" s="5"/>
    </row>
    <row r="91" spans="1:12" ht="15.6">
      <c r="A91" s="6">
        <v>90</v>
      </c>
      <c r="B91" s="10" t="s">
        <v>102</v>
      </c>
      <c r="C91" s="10">
        <v>181013021</v>
      </c>
      <c r="D91" s="6" t="s">
        <v>12</v>
      </c>
      <c r="E91" s="6">
        <v>0</v>
      </c>
      <c r="F91" s="7">
        <v>0</v>
      </c>
      <c r="G91" s="7">
        <v>0</v>
      </c>
      <c r="H91" s="8">
        <v>0</v>
      </c>
      <c r="I91" s="21">
        <v>0</v>
      </c>
      <c r="J91" s="6"/>
      <c r="K91" s="9"/>
      <c r="L91" s="5"/>
    </row>
    <row r="92" spans="1:12" ht="15.6">
      <c r="A92" s="6">
        <v>91</v>
      </c>
      <c r="B92" s="10" t="s">
        <v>103</v>
      </c>
      <c r="C92" s="10">
        <v>181013080</v>
      </c>
      <c r="D92" s="6" t="s">
        <v>12</v>
      </c>
      <c r="E92" s="6">
        <v>0</v>
      </c>
      <c r="F92" s="7">
        <v>0</v>
      </c>
      <c r="G92" s="7">
        <v>0</v>
      </c>
      <c r="H92" s="8">
        <v>0</v>
      </c>
      <c r="I92" s="21">
        <v>0</v>
      </c>
      <c r="J92" s="6"/>
      <c r="K92" s="9"/>
      <c r="L92" s="5"/>
    </row>
    <row r="93" spans="1:12" ht="15.6">
      <c r="A93" s="6">
        <v>92</v>
      </c>
      <c r="B93" s="10" t="s">
        <v>104</v>
      </c>
      <c r="C93" s="10">
        <v>181013077</v>
      </c>
      <c r="D93" s="6" t="s">
        <v>12</v>
      </c>
      <c r="E93" s="6">
        <v>0</v>
      </c>
      <c r="F93" s="7">
        <v>0</v>
      </c>
      <c r="G93" s="7">
        <v>0</v>
      </c>
      <c r="H93" s="8">
        <v>0</v>
      </c>
      <c r="I93" s="21">
        <v>0</v>
      </c>
      <c r="J93" s="6"/>
      <c r="K93" s="9"/>
      <c r="L93" s="5"/>
    </row>
    <row r="94" spans="1:12" ht="15.6">
      <c r="A94" s="6">
        <v>93</v>
      </c>
      <c r="B94" s="10" t="s">
        <v>105</v>
      </c>
      <c r="C94" s="10">
        <v>181013112</v>
      </c>
      <c r="D94" s="6" t="s">
        <v>12</v>
      </c>
      <c r="E94" s="6">
        <v>0</v>
      </c>
      <c r="F94" s="7">
        <v>0</v>
      </c>
      <c r="G94" s="7">
        <v>0</v>
      </c>
      <c r="H94" s="8">
        <v>0</v>
      </c>
      <c r="I94" s="21">
        <v>0</v>
      </c>
      <c r="J94" s="6"/>
      <c r="K94" s="9"/>
      <c r="L94" s="5"/>
    </row>
    <row r="95" spans="1:12" ht="15.6">
      <c r="A95" s="6">
        <v>94</v>
      </c>
      <c r="B95" s="10" t="s">
        <v>106</v>
      </c>
      <c r="C95" s="10">
        <v>181013006</v>
      </c>
      <c r="D95" s="14" t="s">
        <v>12</v>
      </c>
      <c r="E95" s="14">
        <v>0</v>
      </c>
      <c r="F95" s="8">
        <v>0</v>
      </c>
      <c r="G95" s="7">
        <v>0</v>
      </c>
      <c r="H95" s="8">
        <v>0</v>
      </c>
      <c r="I95" s="21">
        <v>0</v>
      </c>
      <c r="J95" s="6"/>
      <c r="K95" s="9"/>
      <c r="L95" s="5"/>
    </row>
    <row r="96" spans="1:12" ht="15.6">
      <c r="A96" s="6">
        <v>95</v>
      </c>
      <c r="B96" s="10" t="s">
        <v>107</v>
      </c>
      <c r="C96" s="10">
        <v>181013009</v>
      </c>
      <c r="D96" s="6" t="s">
        <v>12</v>
      </c>
      <c r="E96" s="6">
        <v>0</v>
      </c>
      <c r="F96" s="7">
        <v>0</v>
      </c>
      <c r="G96" s="7">
        <v>0</v>
      </c>
      <c r="H96" s="7">
        <v>0</v>
      </c>
      <c r="I96" s="21">
        <v>0</v>
      </c>
      <c r="J96" s="6"/>
      <c r="K96" s="9"/>
      <c r="L96" s="5"/>
    </row>
    <row r="97" spans="1:12" ht="15.6">
      <c r="A97" s="6">
        <v>96</v>
      </c>
      <c r="B97" s="10" t="s">
        <v>108</v>
      </c>
      <c r="C97" s="10">
        <v>181013034</v>
      </c>
      <c r="D97" s="14" t="s">
        <v>12</v>
      </c>
      <c r="E97" s="14">
        <v>0</v>
      </c>
      <c r="F97" s="8">
        <v>0</v>
      </c>
      <c r="G97" s="7">
        <v>0</v>
      </c>
      <c r="H97" s="8">
        <v>0</v>
      </c>
      <c r="I97" s="21">
        <v>0</v>
      </c>
      <c r="J97" s="6"/>
      <c r="K97" s="9"/>
      <c r="L97" s="5"/>
    </row>
    <row r="98" spans="1:12" ht="15.6">
      <c r="A98" s="6">
        <v>97</v>
      </c>
      <c r="B98" s="10" t="s">
        <v>109</v>
      </c>
      <c r="C98" s="10">
        <v>181013123</v>
      </c>
      <c r="D98" s="6" t="s">
        <v>12</v>
      </c>
      <c r="E98" s="6">
        <v>0</v>
      </c>
      <c r="F98" s="7">
        <v>0</v>
      </c>
      <c r="G98" s="7">
        <v>0</v>
      </c>
      <c r="H98" s="8">
        <v>0</v>
      </c>
      <c r="I98" s="21">
        <v>0</v>
      </c>
      <c r="J98" s="6"/>
      <c r="K98" s="9"/>
      <c r="L98" s="5"/>
    </row>
    <row r="99" spans="1:12" ht="15.6">
      <c r="A99" s="6">
        <v>98</v>
      </c>
      <c r="B99" s="10" t="s">
        <v>110</v>
      </c>
      <c r="C99" s="10">
        <v>181013109</v>
      </c>
      <c r="D99" s="6" t="s">
        <v>12</v>
      </c>
      <c r="E99" s="6">
        <v>0</v>
      </c>
      <c r="F99" s="7">
        <v>0</v>
      </c>
      <c r="G99" s="7">
        <v>0</v>
      </c>
      <c r="H99" s="22">
        <v>0</v>
      </c>
      <c r="I99" s="21">
        <v>0</v>
      </c>
      <c r="J99" s="6"/>
      <c r="K99" s="9"/>
      <c r="L99" s="5"/>
    </row>
    <row r="100" spans="1:12" ht="15.6">
      <c r="A100" s="6">
        <v>99</v>
      </c>
      <c r="B100" s="10" t="s">
        <v>111</v>
      </c>
      <c r="C100" s="10">
        <v>181013133</v>
      </c>
      <c r="D100" s="6" t="s">
        <v>12</v>
      </c>
      <c r="E100" s="6">
        <v>0</v>
      </c>
      <c r="F100" s="7">
        <v>0</v>
      </c>
      <c r="G100" s="7">
        <v>0</v>
      </c>
      <c r="H100" s="22">
        <v>0</v>
      </c>
      <c r="I100" s="21">
        <v>0</v>
      </c>
      <c r="J100" s="6"/>
      <c r="K100" s="9"/>
      <c r="L100" s="5"/>
    </row>
    <row r="101" spans="1:12" ht="15.6">
      <c r="A101" s="6">
        <v>100</v>
      </c>
      <c r="B101" s="10" t="s">
        <v>112</v>
      </c>
      <c r="C101" s="10">
        <v>181013019</v>
      </c>
      <c r="D101" s="6" t="s">
        <v>12</v>
      </c>
      <c r="E101" s="6">
        <v>0</v>
      </c>
      <c r="F101" s="7">
        <v>0</v>
      </c>
      <c r="G101" s="7">
        <v>0</v>
      </c>
      <c r="H101" s="7">
        <v>0</v>
      </c>
      <c r="I101" s="21">
        <v>0</v>
      </c>
      <c r="J101" s="6"/>
      <c r="K101" s="9"/>
      <c r="L101" s="5"/>
    </row>
    <row r="102" spans="1:12" ht="15.6">
      <c r="A102" s="6">
        <v>101</v>
      </c>
      <c r="B102" s="10" t="s">
        <v>113</v>
      </c>
      <c r="C102" s="10">
        <v>181013002</v>
      </c>
      <c r="D102" s="6" t="s">
        <v>12</v>
      </c>
      <c r="E102" s="6">
        <v>0</v>
      </c>
      <c r="F102" s="7">
        <v>0</v>
      </c>
      <c r="G102" s="7">
        <v>0</v>
      </c>
      <c r="H102" s="22">
        <v>0</v>
      </c>
      <c r="I102" s="21">
        <v>0</v>
      </c>
      <c r="J102" s="6"/>
      <c r="K102" s="9"/>
      <c r="L102" s="5"/>
    </row>
    <row r="103" spans="1:12" ht="15.6">
      <c r="A103" s="6">
        <v>102</v>
      </c>
      <c r="B103" s="10" t="s">
        <v>114</v>
      </c>
      <c r="C103" s="10">
        <v>181013120</v>
      </c>
      <c r="D103" s="6" t="s">
        <v>12</v>
      </c>
      <c r="E103" s="6">
        <v>0</v>
      </c>
      <c r="F103" s="7">
        <v>0</v>
      </c>
      <c r="G103" s="7">
        <v>0</v>
      </c>
      <c r="H103" s="8">
        <v>0</v>
      </c>
      <c r="I103" s="21">
        <v>0</v>
      </c>
      <c r="J103" s="6"/>
      <c r="K103" s="9"/>
      <c r="L103" s="5"/>
    </row>
    <row r="104" spans="1:12" ht="15.6">
      <c r="A104" s="6">
        <v>103</v>
      </c>
      <c r="B104" s="10" t="s">
        <v>115</v>
      </c>
      <c r="C104" s="10">
        <v>181013104</v>
      </c>
      <c r="D104" s="14" t="s">
        <v>12</v>
      </c>
      <c r="E104" s="14">
        <v>0</v>
      </c>
      <c r="F104" s="8">
        <v>0</v>
      </c>
      <c r="G104" s="7">
        <v>0</v>
      </c>
      <c r="H104" s="8">
        <v>0</v>
      </c>
      <c r="I104" s="21">
        <v>0</v>
      </c>
      <c r="J104" s="6"/>
      <c r="K104" s="9"/>
      <c r="L104" s="5"/>
    </row>
    <row r="105" spans="1:12" ht="15.6">
      <c r="A105" s="6">
        <v>104</v>
      </c>
      <c r="B105" s="10" t="s">
        <v>116</v>
      </c>
      <c r="C105" s="10">
        <v>181013103</v>
      </c>
      <c r="D105" s="6" t="s">
        <v>12</v>
      </c>
      <c r="E105" s="6">
        <v>0</v>
      </c>
      <c r="F105" s="7">
        <v>0</v>
      </c>
      <c r="G105" s="7">
        <v>0</v>
      </c>
      <c r="H105" s="8">
        <v>0</v>
      </c>
      <c r="I105" s="21">
        <v>0</v>
      </c>
      <c r="J105" s="6"/>
      <c r="K105" s="9"/>
      <c r="L105" s="5"/>
    </row>
    <row r="106" spans="1:12" ht="15.6">
      <c r="A106" s="6">
        <v>105</v>
      </c>
      <c r="B106" s="10" t="s">
        <v>117</v>
      </c>
      <c r="C106" s="10">
        <v>181013089</v>
      </c>
      <c r="D106" s="6" t="s">
        <v>12</v>
      </c>
      <c r="E106" s="6">
        <v>0</v>
      </c>
      <c r="F106" s="7">
        <v>0</v>
      </c>
      <c r="G106" s="7">
        <v>0</v>
      </c>
      <c r="H106" s="8">
        <v>0</v>
      </c>
      <c r="I106" s="21">
        <v>0</v>
      </c>
      <c r="J106" s="6"/>
      <c r="K106" s="9"/>
      <c r="L106" s="5"/>
    </row>
    <row r="107" spans="1:12" ht="15.6">
      <c r="A107" s="6">
        <v>106</v>
      </c>
      <c r="B107" s="10" t="s">
        <v>118</v>
      </c>
      <c r="C107" s="10">
        <v>181013092</v>
      </c>
      <c r="D107" s="6" t="s">
        <v>12</v>
      </c>
      <c r="E107" s="6">
        <v>0</v>
      </c>
      <c r="F107" s="7">
        <v>0</v>
      </c>
      <c r="G107" s="7">
        <v>0</v>
      </c>
      <c r="H107" s="8">
        <v>0</v>
      </c>
      <c r="I107" s="21">
        <v>0</v>
      </c>
      <c r="J107" s="6"/>
      <c r="K107" s="9"/>
      <c r="L107" s="5"/>
    </row>
    <row r="108" spans="1:12" ht="15.6">
      <c r="A108" s="6">
        <v>107</v>
      </c>
      <c r="B108" s="10" t="s">
        <v>119</v>
      </c>
      <c r="C108" s="10">
        <v>181082039</v>
      </c>
      <c r="D108" s="6" t="s">
        <v>12</v>
      </c>
      <c r="E108" s="6">
        <v>0</v>
      </c>
      <c r="F108" s="7">
        <v>0</v>
      </c>
      <c r="G108" s="7">
        <v>0</v>
      </c>
      <c r="H108" s="7">
        <v>0</v>
      </c>
      <c r="I108" s="21">
        <v>0</v>
      </c>
      <c r="J108" s="6"/>
      <c r="K108" s="9"/>
      <c r="L108" s="5"/>
    </row>
    <row r="109" spans="1:12" ht="15.6">
      <c r="A109" s="6">
        <v>108</v>
      </c>
      <c r="B109" s="10" t="s">
        <v>120</v>
      </c>
      <c r="C109" s="10">
        <v>181042030</v>
      </c>
      <c r="D109" s="6" t="s">
        <v>12</v>
      </c>
      <c r="E109" s="6">
        <v>0</v>
      </c>
      <c r="F109" s="7">
        <v>0</v>
      </c>
      <c r="G109" s="7">
        <v>0</v>
      </c>
      <c r="H109" s="7">
        <v>0</v>
      </c>
      <c r="I109" s="21">
        <v>0</v>
      </c>
      <c r="J109" s="6"/>
      <c r="K109" s="9"/>
      <c r="L109" s="5"/>
    </row>
    <row r="110" spans="1:12" ht="15.6">
      <c r="A110" s="6">
        <v>109</v>
      </c>
      <c r="B110" s="10" t="s">
        <v>121</v>
      </c>
      <c r="C110" s="10">
        <v>181013070</v>
      </c>
      <c r="D110" s="6" t="s">
        <v>17</v>
      </c>
      <c r="E110" s="6">
        <v>0</v>
      </c>
      <c r="F110" s="7">
        <v>0</v>
      </c>
      <c r="G110" s="7">
        <f t="shared" ref="G110:G137" si="6">SUM(E110+F110)</f>
        <v>0</v>
      </c>
      <c r="H110" s="7">
        <v>0</v>
      </c>
      <c r="I110" s="23">
        <f t="shared" ref="I110:I119" si="7">(G110*0.15)+(H110*0.85)</f>
        <v>0</v>
      </c>
      <c r="J110" s="6"/>
      <c r="K110" s="9"/>
      <c r="L110" s="5"/>
    </row>
    <row r="111" spans="1:12" ht="15.6">
      <c r="A111" s="6">
        <v>110</v>
      </c>
      <c r="B111" s="10" t="s">
        <v>122</v>
      </c>
      <c r="C111" s="10">
        <v>181013047</v>
      </c>
      <c r="D111" s="6" t="s">
        <v>17</v>
      </c>
      <c r="E111" s="6">
        <v>0</v>
      </c>
      <c r="F111" s="7">
        <v>0</v>
      </c>
      <c r="G111" s="7">
        <f t="shared" si="6"/>
        <v>0</v>
      </c>
      <c r="H111" s="8">
        <v>0</v>
      </c>
      <c r="I111" s="23">
        <f t="shared" si="7"/>
        <v>0</v>
      </c>
      <c r="J111" s="6"/>
      <c r="K111" s="9"/>
      <c r="L111" s="5"/>
    </row>
    <row r="112" spans="1:12" ht="15.6">
      <c r="A112" s="6">
        <v>111</v>
      </c>
      <c r="B112" s="10" t="s">
        <v>123</v>
      </c>
      <c r="C112" s="10">
        <v>181013007</v>
      </c>
      <c r="D112" s="6" t="s">
        <v>17</v>
      </c>
      <c r="E112" s="6">
        <v>0</v>
      </c>
      <c r="F112" s="7">
        <v>0</v>
      </c>
      <c r="G112" s="7">
        <f t="shared" si="6"/>
        <v>0</v>
      </c>
      <c r="H112" s="7">
        <v>0</v>
      </c>
      <c r="I112" s="23">
        <f t="shared" si="7"/>
        <v>0</v>
      </c>
      <c r="J112" s="6"/>
      <c r="K112" s="9"/>
      <c r="L112" s="5"/>
    </row>
    <row r="113" spans="1:12" ht="15.6">
      <c r="A113" s="6">
        <v>112</v>
      </c>
      <c r="B113" s="10" t="s">
        <v>124</v>
      </c>
      <c r="C113" s="10">
        <v>181012147</v>
      </c>
      <c r="D113" s="6" t="s">
        <v>17</v>
      </c>
      <c r="E113" s="6">
        <v>0</v>
      </c>
      <c r="F113" s="7">
        <v>0</v>
      </c>
      <c r="G113" s="7">
        <f t="shared" si="6"/>
        <v>0</v>
      </c>
      <c r="H113" s="7">
        <v>0</v>
      </c>
      <c r="I113" s="23">
        <f t="shared" si="7"/>
        <v>0</v>
      </c>
      <c r="J113" s="6"/>
      <c r="K113" s="9"/>
      <c r="L113" s="5"/>
    </row>
    <row r="114" spans="1:12" ht="15.6">
      <c r="A114" s="6">
        <v>113</v>
      </c>
      <c r="B114" s="10" t="s">
        <v>125</v>
      </c>
      <c r="C114" s="10">
        <v>181013097</v>
      </c>
      <c r="D114" s="14" t="s">
        <v>17</v>
      </c>
      <c r="E114" s="14">
        <v>0</v>
      </c>
      <c r="F114" s="8">
        <v>0</v>
      </c>
      <c r="G114" s="7">
        <f t="shared" si="6"/>
        <v>0</v>
      </c>
      <c r="H114" s="7">
        <v>0</v>
      </c>
      <c r="I114" s="23">
        <f t="shared" si="7"/>
        <v>0</v>
      </c>
      <c r="J114" s="6"/>
      <c r="K114" s="9"/>
      <c r="L114" s="5"/>
    </row>
    <row r="115" spans="1:12" ht="15.6">
      <c r="A115" s="6">
        <v>114</v>
      </c>
      <c r="B115" s="10" t="s">
        <v>126</v>
      </c>
      <c r="C115" s="10">
        <v>181013038</v>
      </c>
      <c r="D115" s="6" t="s">
        <v>17</v>
      </c>
      <c r="E115" s="6">
        <v>0</v>
      </c>
      <c r="F115" s="7">
        <v>0</v>
      </c>
      <c r="G115" s="7">
        <f t="shared" si="6"/>
        <v>0</v>
      </c>
      <c r="H115" s="7">
        <v>0</v>
      </c>
      <c r="I115" s="23">
        <f t="shared" si="7"/>
        <v>0</v>
      </c>
      <c r="J115" s="6"/>
      <c r="K115" s="9"/>
      <c r="L115" s="5"/>
    </row>
    <row r="116" spans="1:12" ht="15.6">
      <c r="A116" s="6">
        <v>115</v>
      </c>
      <c r="B116" s="10" t="s">
        <v>127</v>
      </c>
      <c r="C116" s="10">
        <v>181013134</v>
      </c>
      <c r="D116" s="6" t="s">
        <v>17</v>
      </c>
      <c r="E116" s="6">
        <v>0</v>
      </c>
      <c r="F116" s="7">
        <v>0</v>
      </c>
      <c r="G116" s="7">
        <f t="shared" si="6"/>
        <v>0</v>
      </c>
      <c r="H116" s="7">
        <v>0</v>
      </c>
      <c r="I116" s="23">
        <f t="shared" si="7"/>
        <v>0</v>
      </c>
      <c r="J116" s="6"/>
      <c r="K116" s="9"/>
      <c r="L116" s="5"/>
    </row>
    <row r="117" spans="1:12" ht="15.6">
      <c r="A117" s="6">
        <v>116</v>
      </c>
      <c r="B117" s="10" t="s">
        <v>128</v>
      </c>
      <c r="C117" s="10">
        <v>181013051</v>
      </c>
      <c r="D117" s="6" t="s">
        <v>17</v>
      </c>
      <c r="E117" s="6">
        <v>0</v>
      </c>
      <c r="F117" s="7">
        <v>0</v>
      </c>
      <c r="G117" s="7">
        <f t="shared" si="6"/>
        <v>0</v>
      </c>
      <c r="H117" s="7">
        <v>0</v>
      </c>
      <c r="I117" s="23">
        <f t="shared" si="7"/>
        <v>0</v>
      </c>
      <c r="J117" s="6"/>
      <c r="K117" s="9"/>
      <c r="L117" s="5"/>
    </row>
    <row r="118" spans="1:12" ht="15.6">
      <c r="A118" s="6">
        <v>117</v>
      </c>
      <c r="B118" s="10" t="s">
        <v>129</v>
      </c>
      <c r="C118" s="10">
        <v>181013093</v>
      </c>
      <c r="D118" s="6" t="s">
        <v>17</v>
      </c>
      <c r="E118" s="6">
        <v>0</v>
      </c>
      <c r="F118" s="7">
        <v>0</v>
      </c>
      <c r="G118" s="7">
        <f t="shared" si="6"/>
        <v>0</v>
      </c>
      <c r="H118" s="8">
        <v>0</v>
      </c>
      <c r="I118" s="23">
        <f t="shared" si="7"/>
        <v>0</v>
      </c>
      <c r="J118" s="6"/>
      <c r="K118" s="9"/>
      <c r="L118" s="5"/>
    </row>
    <row r="119" spans="1:12" ht="15.6">
      <c r="A119" s="6">
        <v>118</v>
      </c>
      <c r="B119" s="10" t="s">
        <v>130</v>
      </c>
      <c r="C119" s="10">
        <v>181013075</v>
      </c>
      <c r="D119" s="6" t="s">
        <v>17</v>
      </c>
      <c r="E119" s="6">
        <v>0</v>
      </c>
      <c r="F119" s="7">
        <v>0</v>
      </c>
      <c r="G119" s="7">
        <f t="shared" si="6"/>
        <v>0</v>
      </c>
      <c r="H119" s="7">
        <v>0</v>
      </c>
      <c r="I119" s="23">
        <f t="shared" si="7"/>
        <v>0</v>
      </c>
      <c r="J119" s="6"/>
      <c r="K119" s="9"/>
      <c r="L119" s="5"/>
    </row>
    <row r="120" spans="1:12" ht="31.2">
      <c r="A120" s="6">
        <v>119</v>
      </c>
      <c r="B120" s="16" t="s">
        <v>131</v>
      </c>
      <c r="C120" s="14">
        <f>VLOOKUP(B120,工作表2!C:D,2,0)</f>
        <v>182017497</v>
      </c>
      <c r="D120" s="16" t="s">
        <v>10</v>
      </c>
      <c r="E120" s="6">
        <v>0</v>
      </c>
      <c r="F120" s="7">
        <v>0</v>
      </c>
      <c r="G120" s="7">
        <f t="shared" si="6"/>
        <v>0</v>
      </c>
      <c r="H120" s="7">
        <v>0</v>
      </c>
      <c r="I120" s="7">
        <v>0</v>
      </c>
      <c r="J120" s="6"/>
      <c r="K120" s="9"/>
      <c r="L120" s="5"/>
    </row>
    <row r="121" spans="1:12" ht="31.2">
      <c r="A121" s="6">
        <v>120</v>
      </c>
      <c r="B121" s="16" t="s">
        <v>132</v>
      </c>
      <c r="C121" s="14">
        <f>VLOOKUP(B121,工作表2!C:D,2,0)</f>
        <v>182018326</v>
      </c>
      <c r="D121" s="16" t="s">
        <v>10</v>
      </c>
      <c r="E121" s="6">
        <v>0</v>
      </c>
      <c r="F121" s="7">
        <v>0</v>
      </c>
      <c r="G121" s="7">
        <f t="shared" si="6"/>
        <v>0</v>
      </c>
      <c r="H121" s="8">
        <v>0</v>
      </c>
      <c r="I121" s="7">
        <f>(G121*0.15)+(H121*0.85)</f>
        <v>0</v>
      </c>
      <c r="J121" s="6"/>
      <c r="K121" s="9"/>
      <c r="L121" s="5"/>
    </row>
    <row r="122" spans="1:12" ht="15.6">
      <c r="A122" s="6">
        <v>121</v>
      </c>
      <c r="B122" s="12" t="s">
        <v>133</v>
      </c>
      <c r="C122" s="14">
        <f>VLOOKUP(B122,工作表2!C:D,2,0)</f>
        <v>183014050</v>
      </c>
      <c r="D122" s="16" t="s">
        <v>10</v>
      </c>
      <c r="E122" s="6">
        <v>0</v>
      </c>
      <c r="F122" s="7">
        <v>0</v>
      </c>
      <c r="G122" s="7">
        <f t="shared" si="6"/>
        <v>0</v>
      </c>
      <c r="H122" s="7">
        <v>0</v>
      </c>
      <c r="I122" s="7">
        <f>(G122*0.15)+(H122*0.85)</f>
        <v>0</v>
      </c>
      <c r="J122" s="6"/>
      <c r="K122" s="9"/>
      <c r="L122" s="5"/>
    </row>
    <row r="123" spans="1:12" ht="15.6">
      <c r="A123" s="6">
        <v>122</v>
      </c>
      <c r="B123" s="24" t="s">
        <v>134</v>
      </c>
      <c r="C123" s="14">
        <f>VLOOKUP(B123,工作表2!C:D,2,0)</f>
        <v>182015002</v>
      </c>
      <c r="D123" s="16" t="s">
        <v>10</v>
      </c>
      <c r="E123" s="6">
        <v>0</v>
      </c>
      <c r="F123" s="7">
        <v>0</v>
      </c>
      <c r="G123" s="7">
        <f t="shared" si="6"/>
        <v>0</v>
      </c>
      <c r="H123" s="7">
        <v>0</v>
      </c>
      <c r="I123" s="7">
        <v>0</v>
      </c>
      <c r="J123" s="6"/>
      <c r="K123" s="9"/>
      <c r="L123" s="5"/>
    </row>
    <row r="124" spans="1:12" ht="15.6">
      <c r="A124" s="6">
        <v>123</v>
      </c>
      <c r="B124" s="12" t="s">
        <v>135</v>
      </c>
      <c r="C124" s="14">
        <f>VLOOKUP(B124,工作表2!C:D,2,0)</f>
        <v>182017294</v>
      </c>
      <c r="D124" s="16" t="s">
        <v>10</v>
      </c>
      <c r="E124" s="6">
        <v>0</v>
      </c>
      <c r="F124" s="7">
        <v>0</v>
      </c>
      <c r="G124" s="7">
        <f t="shared" si="6"/>
        <v>0</v>
      </c>
      <c r="H124" s="8">
        <v>0</v>
      </c>
      <c r="I124" s="7">
        <f>(G124*0.15)+(H124*0.85)</f>
        <v>0</v>
      </c>
      <c r="J124" s="6"/>
      <c r="K124" s="9"/>
      <c r="L124" s="5"/>
    </row>
    <row r="125" spans="1:12" ht="31.2">
      <c r="A125" s="6">
        <v>124</v>
      </c>
      <c r="B125" s="16" t="s">
        <v>136</v>
      </c>
      <c r="C125" s="14">
        <f>VLOOKUP(B125,工作表2!C:D,2,0)</f>
        <v>162012148</v>
      </c>
      <c r="D125" s="16" t="s">
        <v>10</v>
      </c>
      <c r="E125" s="6">
        <v>0</v>
      </c>
      <c r="F125" s="7">
        <v>0</v>
      </c>
      <c r="G125" s="7">
        <f t="shared" si="6"/>
        <v>0</v>
      </c>
      <c r="H125" s="7">
        <v>0</v>
      </c>
      <c r="I125" s="7">
        <f>(G125*0.15)+(H125*0.85)</f>
        <v>0</v>
      </c>
      <c r="J125" s="6"/>
      <c r="K125" s="9"/>
      <c r="L125" s="5"/>
    </row>
    <row r="126" spans="1:12" ht="15.6">
      <c r="A126" s="6">
        <v>125</v>
      </c>
      <c r="B126" s="6" t="s">
        <v>137</v>
      </c>
      <c r="C126" s="14">
        <f>VLOOKUP(B126,工作表3!B:C,2,0)</f>
        <v>181013100</v>
      </c>
      <c r="D126" s="16" t="s">
        <v>10</v>
      </c>
      <c r="E126" s="6">
        <v>0</v>
      </c>
      <c r="F126" s="7">
        <v>0</v>
      </c>
      <c r="G126" s="7">
        <f t="shared" si="6"/>
        <v>0</v>
      </c>
      <c r="H126" s="7">
        <v>0</v>
      </c>
      <c r="I126" s="7">
        <v>0</v>
      </c>
      <c r="J126" s="6"/>
      <c r="K126" s="9"/>
      <c r="L126" s="5"/>
    </row>
    <row r="127" spans="1:12" ht="15.6">
      <c r="A127" s="6">
        <v>126</v>
      </c>
      <c r="B127" s="12" t="s">
        <v>138</v>
      </c>
      <c r="C127" s="14">
        <f>VLOOKUP(B127,工作表3!B:C,2,0)</f>
        <v>181013106</v>
      </c>
      <c r="D127" s="16" t="s">
        <v>10</v>
      </c>
      <c r="E127" s="6">
        <v>0</v>
      </c>
      <c r="F127" s="7">
        <v>0</v>
      </c>
      <c r="G127" s="7">
        <f t="shared" si="6"/>
        <v>0</v>
      </c>
      <c r="H127" s="8">
        <v>0</v>
      </c>
      <c r="I127" s="7">
        <f>(G127*0.15)+(H127*0.85)</f>
        <v>0</v>
      </c>
      <c r="J127" s="6"/>
      <c r="K127" s="9"/>
      <c r="L127" s="5"/>
    </row>
    <row r="128" spans="1:12" ht="15.6">
      <c r="A128" s="6">
        <v>127</v>
      </c>
      <c r="B128" s="12" t="s">
        <v>139</v>
      </c>
      <c r="C128" s="14">
        <f>VLOOKUP(B128,工作表3!B:C,2,0)</f>
        <v>181013069</v>
      </c>
      <c r="D128" s="16" t="s">
        <v>10</v>
      </c>
      <c r="E128" s="6">
        <v>0</v>
      </c>
      <c r="F128" s="7">
        <v>0</v>
      </c>
      <c r="G128" s="7">
        <f t="shared" si="6"/>
        <v>0</v>
      </c>
      <c r="H128" s="7">
        <v>0</v>
      </c>
      <c r="I128" s="7">
        <f>(G128*0.15)+(H128*0.85)</f>
        <v>0</v>
      </c>
      <c r="J128" s="6"/>
      <c r="K128" s="9"/>
      <c r="L128" s="5"/>
    </row>
    <row r="129" spans="1:12" ht="15.6">
      <c r="A129" s="6">
        <v>128</v>
      </c>
      <c r="B129" s="6" t="s">
        <v>140</v>
      </c>
      <c r="C129" s="14">
        <f>VLOOKUP(B129,工作表3!B:C,2,0)</f>
        <v>181013127</v>
      </c>
      <c r="D129" s="16" t="s">
        <v>10</v>
      </c>
      <c r="E129" s="6">
        <v>0</v>
      </c>
      <c r="F129" s="7">
        <v>0</v>
      </c>
      <c r="G129" s="7">
        <f t="shared" si="6"/>
        <v>0</v>
      </c>
      <c r="H129" s="7">
        <v>0</v>
      </c>
      <c r="I129" s="7">
        <v>0</v>
      </c>
      <c r="J129" s="6"/>
      <c r="K129" s="9"/>
      <c r="L129" s="5"/>
    </row>
    <row r="130" spans="1:12" ht="15.6">
      <c r="A130" s="6">
        <v>129</v>
      </c>
      <c r="B130" s="16" t="s">
        <v>141</v>
      </c>
      <c r="C130" s="14">
        <f>VLOOKUP(B130,工作表3!B:C,2,0)</f>
        <v>181013084</v>
      </c>
      <c r="D130" s="16" t="s">
        <v>10</v>
      </c>
      <c r="E130" s="6">
        <v>0</v>
      </c>
      <c r="F130" s="7">
        <v>0</v>
      </c>
      <c r="G130" s="7">
        <f t="shared" si="6"/>
        <v>0</v>
      </c>
      <c r="H130" s="8">
        <v>0</v>
      </c>
      <c r="I130" s="7">
        <f>(G130*0.15)+(H130*0.85)</f>
        <v>0</v>
      </c>
      <c r="J130" s="6"/>
      <c r="K130" s="9"/>
      <c r="L130" s="5"/>
    </row>
    <row r="131" spans="1:12" ht="15.6">
      <c r="A131" s="6">
        <v>130</v>
      </c>
      <c r="B131" s="12" t="s">
        <v>142</v>
      </c>
      <c r="C131" s="14">
        <f>VLOOKUP(B131,工作表3!B:C,2,0)</f>
        <v>181013015</v>
      </c>
      <c r="D131" s="16" t="s">
        <v>10</v>
      </c>
      <c r="E131" s="6">
        <v>0</v>
      </c>
      <c r="F131" s="7">
        <v>0</v>
      </c>
      <c r="G131" s="7">
        <f t="shared" si="6"/>
        <v>0</v>
      </c>
      <c r="H131" s="7">
        <v>0</v>
      </c>
      <c r="I131" s="7">
        <f>(G131*0.15)+(H131*0.85)</f>
        <v>0</v>
      </c>
      <c r="J131" s="6"/>
      <c r="K131" s="9"/>
      <c r="L131" s="5"/>
    </row>
    <row r="132" spans="1:12" ht="15.6">
      <c r="A132" s="6">
        <v>131</v>
      </c>
      <c r="B132" s="12" t="s">
        <v>143</v>
      </c>
      <c r="C132" s="14">
        <f>VLOOKUP(B132,工作表3!B:C,2,0)</f>
        <v>181013099</v>
      </c>
      <c r="D132" s="16" t="s">
        <v>10</v>
      </c>
      <c r="E132" s="6">
        <v>0</v>
      </c>
      <c r="F132" s="7">
        <v>0</v>
      </c>
      <c r="G132" s="7">
        <f t="shared" si="6"/>
        <v>0</v>
      </c>
      <c r="H132" s="7">
        <v>0</v>
      </c>
      <c r="I132" s="7">
        <v>0</v>
      </c>
      <c r="J132" s="6"/>
      <c r="K132" s="9"/>
      <c r="L132" s="5"/>
    </row>
    <row r="133" spans="1:12" ht="15.6">
      <c r="A133" s="6">
        <v>132</v>
      </c>
      <c r="B133" s="12" t="s">
        <v>144</v>
      </c>
      <c r="C133" s="14">
        <f>VLOOKUP(B133,工作表3!B:C,2,0)</f>
        <v>181013014</v>
      </c>
      <c r="D133" s="16" t="s">
        <v>10</v>
      </c>
      <c r="E133" s="6">
        <v>0</v>
      </c>
      <c r="F133" s="7">
        <v>0</v>
      </c>
      <c r="G133" s="7">
        <f t="shared" si="6"/>
        <v>0</v>
      </c>
      <c r="H133" s="8">
        <v>0</v>
      </c>
      <c r="I133" s="7">
        <f>(G133*0.15)+(H133*0.85)</f>
        <v>0</v>
      </c>
      <c r="J133" s="6"/>
      <c r="K133" s="9"/>
      <c r="L133" s="5"/>
    </row>
    <row r="134" spans="1:12" ht="31.2">
      <c r="A134" s="6">
        <v>133</v>
      </c>
      <c r="B134" s="16" t="s">
        <v>145</v>
      </c>
      <c r="C134" s="14">
        <f>VLOOKUP(B134,工作表3!B:C,2,0)</f>
        <v>181013125</v>
      </c>
      <c r="D134" s="16" t="s">
        <v>10</v>
      </c>
      <c r="E134" s="6">
        <v>0</v>
      </c>
      <c r="F134" s="7">
        <v>0</v>
      </c>
      <c r="G134" s="7">
        <f t="shared" si="6"/>
        <v>0</v>
      </c>
      <c r="H134" s="7">
        <v>0</v>
      </c>
      <c r="I134" s="7">
        <f>(G134*0.15)+(H134*0.85)</f>
        <v>0</v>
      </c>
      <c r="J134" s="6"/>
      <c r="K134" s="9"/>
      <c r="L134" s="5"/>
    </row>
    <row r="135" spans="1:12" ht="15.6">
      <c r="A135" s="6">
        <v>134</v>
      </c>
      <c r="B135" s="12" t="s">
        <v>146</v>
      </c>
      <c r="C135" s="14">
        <f>VLOOKUP(B135,工作表3!B:C,2,0)</f>
        <v>181013116</v>
      </c>
      <c r="D135" s="16" t="s">
        <v>10</v>
      </c>
      <c r="E135" s="6">
        <v>0</v>
      </c>
      <c r="F135" s="7">
        <v>0</v>
      </c>
      <c r="G135" s="7">
        <f t="shared" si="6"/>
        <v>0</v>
      </c>
      <c r="H135" s="7">
        <v>0</v>
      </c>
      <c r="I135" s="7">
        <v>0</v>
      </c>
      <c r="J135" s="6"/>
      <c r="K135" s="9"/>
      <c r="L135" s="5"/>
    </row>
    <row r="136" spans="1:12" ht="15.6">
      <c r="A136" s="6">
        <v>135</v>
      </c>
      <c r="B136" s="12" t="s">
        <v>147</v>
      </c>
      <c r="C136" s="14">
        <f>VLOOKUP(B136,工作表3!B:C,2,0)</f>
        <v>181013090</v>
      </c>
      <c r="D136" s="16" t="s">
        <v>10</v>
      </c>
      <c r="E136" s="6">
        <v>0</v>
      </c>
      <c r="F136" s="7">
        <v>0</v>
      </c>
      <c r="G136" s="7">
        <f t="shared" si="6"/>
        <v>0</v>
      </c>
      <c r="H136" s="8">
        <v>0</v>
      </c>
      <c r="I136" s="7">
        <f>(G136*0.15)+(H136*0.85)</f>
        <v>0</v>
      </c>
      <c r="J136" s="6"/>
      <c r="K136" s="9"/>
      <c r="L136" s="5"/>
    </row>
    <row r="137" spans="1:12" ht="31.2">
      <c r="A137" s="6">
        <v>136</v>
      </c>
      <c r="B137" s="16" t="s">
        <v>148</v>
      </c>
      <c r="C137" s="14">
        <f>VLOOKUP(B137,工作表3!B:C,2,0)</f>
        <v>181013032</v>
      </c>
      <c r="D137" s="16" t="s">
        <v>10</v>
      </c>
      <c r="E137" s="6">
        <v>0</v>
      </c>
      <c r="F137" s="7">
        <v>0</v>
      </c>
      <c r="G137" s="7">
        <f t="shared" si="6"/>
        <v>0</v>
      </c>
      <c r="H137" s="7">
        <v>0</v>
      </c>
      <c r="I137" s="7">
        <f>(G137*0.15)+(H137*0.85)</f>
        <v>0</v>
      </c>
      <c r="J137" s="6"/>
      <c r="K137" s="9"/>
      <c r="L137" s="5"/>
    </row>
    <row r="138" spans="1:12" ht="15.6">
      <c r="A138" s="25"/>
      <c r="B138" s="26"/>
      <c r="C138" s="25"/>
      <c r="D138" s="25"/>
      <c r="E138" s="25"/>
      <c r="F138" s="27"/>
      <c r="G138" s="28"/>
      <c r="H138" s="28"/>
      <c r="I138" s="29"/>
      <c r="J138" s="25"/>
      <c r="K138" s="9"/>
      <c r="L138" s="5"/>
    </row>
    <row r="139" spans="1:12" ht="15.6">
      <c r="A139" s="30"/>
      <c r="B139" s="30"/>
      <c r="C139" s="30"/>
      <c r="D139" s="30"/>
      <c r="E139" s="30"/>
      <c r="F139" s="7"/>
      <c r="G139" s="31"/>
      <c r="H139" s="31"/>
      <c r="I139" s="31"/>
      <c r="J139" s="30"/>
      <c r="K139" s="9"/>
      <c r="L139" s="5"/>
    </row>
    <row r="140" spans="1:12" ht="15.6">
      <c r="A140" s="30"/>
      <c r="B140" s="12"/>
      <c r="C140" s="30"/>
      <c r="D140" s="30"/>
      <c r="E140" s="30"/>
      <c r="F140" s="7"/>
      <c r="G140" s="31"/>
      <c r="H140" s="31"/>
      <c r="I140" s="31"/>
      <c r="J140" s="30"/>
      <c r="K140" s="9"/>
      <c r="L140" s="5"/>
    </row>
    <row r="141" spans="1:12" ht="15.6">
      <c r="A141" s="30"/>
      <c r="B141" s="30"/>
      <c r="C141" s="30"/>
      <c r="D141" s="30"/>
      <c r="E141" s="30"/>
      <c r="F141" s="7"/>
      <c r="G141" s="32"/>
      <c r="H141" s="32"/>
      <c r="I141" s="31"/>
      <c r="J141" s="30"/>
      <c r="K141" s="9"/>
      <c r="L141" s="5"/>
    </row>
    <row r="142" spans="1:12" ht="15.6">
      <c r="A142" s="30"/>
      <c r="B142" s="33"/>
      <c r="C142" s="30"/>
      <c r="D142" s="30"/>
      <c r="E142" s="30"/>
      <c r="F142" s="7"/>
      <c r="G142" s="32"/>
      <c r="H142" s="32"/>
      <c r="I142" s="31"/>
      <c r="J142" s="30"/>
      <c r="K142" s="9"/>
      <c r="L142" s="5"/>
    </row>
    <row r="143" spans="1:12" ht="15.6">
      <c r="A143" s="30"/>
      <c r="B143" s="33"/>
      <c r="C143" s="30"/>
      <c r="D143" s="30"/>
      <c r="E143" s="30"/>
      <c r="F143" s="7"/>
      <c r="G143" s="32"/>
      <c r="H143" s="32"/>
      <c r="I143" s="31"/>
      <c r="J143" s="30"/>
      <c r="K143" s="9"/>
      <c r="L143" s="5"/>
    </row>
    <row r="144" spans="1:12" ht="15.6">
      <c r="A144" s="30"/>
      <c r="B144" s="33"/>
      <c r="C144" s="33"/>
      <c r="D144" s="33"/>
      <c r="E144" s="33"/>
      <c r="F144" s="8"/>
      <c r="G144" s="32"/>
      <c r="H144" s="32"/>
      <c r="I144" s="32"/>
      <c r="J144" s="30"/>
      <c r="K144" s="9"/>
      <c r="L144" s="5"/>
    </row>
    <row r="145" spans="1:12" ht="15.6">
      <c r="A145" s="30"/>
      <c r="B145" s="30"/>
      <c r="C145" s="34"/>
      <c r="D145" s="30"/>
      <c r="E145" s="30"/>
      <c r="F145" s="7"/>
      <c r="G145" s="31"/>
      <c r="H145" s="31"/>
      <c r="I145" s="35"/>
      <c r="J145" s="30"/>
      <c r="K145" s="9"/>
      <c r="L145" s="5"/>
    </row>
    <row r="146" spans="1:12" ht="15.6">
      <c r="A146" s="30"/>
      <c r="B146" s="33"/>
      <c r="C146" s="30"/>
      <c r="D146" s="30"/>
      <c r="E146" s="30"/>
      <c r="F146" s="7"/>
      <c r="G146" s="32"/>
      <c r="H146" s="32"/>
      <c r="I146" s="31"/>
      <c r="J146" s="30"/>
      <c r="K146" s="9"/>
      <c r="L146" s="5"/>
    </row>
    <row r="147" spans="1:12" ht="15.6">
      <c r="A147" s="30"/>
      <c r="B147" s="33"/>
      <c r="C147" s="33"/>
      <c r="D147" s="33"/>
      <c r="E147" s="33"/>
      <c r="F147" s="8"/>
      <c r="G147" s="31"/>
      <c r="H147" s="31"/>
      <c r="I147" s="31"/>
      <c r="J147" s="30"/>
      <c r="K147" s="9"/>
      <c r="L147" s="5"/>
    </row>
    <row r="148" spans="1:12" ht="15.6">
      <c r="A148" s="30"/>
      <c r="B148" s="30"/>
      <c r="C148" s="30"/>
      <c r="D148" s="30"/>
      <c r="E148" s="30"/>
      <c r="F148" s="7"/>
      <c r="G148" s="32"/>
      <c r="H148" s="32"/>
      <c r="I148" s="31"/>
      <c r="J148" s="30"/>
      <c r="K148" s="9"/>
      <c r="L148" s="5"/>
    </row>
    <row r="149" spans="1:12" ht="15.6">
      <c r="A149" s="30"/>
      <c r="B149" s="6"/>
      <c r="C149" s="34"/>
      <c r="D149" s="30"/>
      <c r="E149" s="30"/>
      <c r="F149" s="7"/>
      <c r="G149" s="31"/>
      <c r="H149" s="31"/>
      <c r="I149" s="35"/>
      <c r="J149" s="30"/>
      <c r="K149" s="9"/>
      <c r="L149" s="5"/>
    </row>
    <row r="150" spans="1:12" ht="15.6">
      <c r="A150" s="30"/>
      <c r="B150" s="33"/>
      <c r="C150" s="33"/>
      <c r="D150" s="33"/>
      <c r="E150" s="33"/>
      <c r="F150" s="8"/>
      <c r="G150" s="31"/>
      <c r="H150" s="31"/>
      <c r="I150" s="31"/>
      <c r="J150" s="30"/>
      <c r="K150" s="9"/>
      <c r="L150" s="5"/>
    </row>
    <row r="151" spans="1:12" ht="15.6">
      <c r="A151" s="30"/>
      <c r="B151" s="33"/>
      <c r="C151" s="33"/>
      <c r="D151" s="33"/>
      <c r="E151" s="33"/>
      <c r="F151" s="8"/>
      <c r="G151" s="32"/>
      <c r="H151" s="32"/>
      <c r="I151" s="32"/>
      <c r="J151" s="30"/>
      <c r="K151" s="9"/>
      <c r="L151" s="5"/>
    </row>
    <row r="152" spans="1:12" ht="15.6">
      <c r="A152" s="30"/>
      <c r="B152" s="30"/>
      <c r="C152" s="34"/>
      <c r="D152" s="30"/>
      <c r="E152" s="30"/>
      <c r="F152" s="7"/>
      <c r="G152" s="31"/>
      <c r="H152" s="31"/>
      <c r="I152" s="35"/>
      <c r="J152" s="30"/>
      <c r="K152" s="9"/>
      <c r="L152" s="5"/>
    </row>
    <row r="153" spans="1:12" ht="15.6">
      <c r="A153" s="30"/>
      <c r="B153" s="6"/>
      <c r="C153" s="34"/>
      <c r="D153" s="30"/>
      <c r="E153" s="30"/>
      <c r="F153" s="7"/>
      <c r="G153" s="31"/>
      <c r="H153" s="31"/>
      <c r="I153" s="35"/>
      <c r="J153" s="30"/>
      <c r="K153" s="9"/>
      <c r="L153" s="5"/>
    </row>
    <row r="154" spans="1:12" ht="15.6">
      <c r="A154" s="30"/>
      <c r="B154" s="30"/>
      <c r="C154" s="34"/>
      <c r="D154" s="30"/>
      <c r="E154" s="30"/>
      <c r="F154" s="7"/>
      <c r="G154" s="31"/>
      <c r="H154" s="31"/>
      <c r="I154" s="35"/>
      <c r="J154" s="30"/>
      <c r="K154" s="9"/>
      <c r="L154" s="5"/>
    </row>
    <row r="155" spans="1:12" ht="15.6">
      <c r="A155" s="30"/>
      <c r="B155" s="30"/>
      <c r="C155" s="33"/>
      <c r="D155" s="33"/>
      <c r="E155" s="33"/>
      <c r="F155" s="8"/>
      <c r="G155" s="31"/>
      <c r="H155" s="31"/>
      <c r="I155" s="31"/>
      <c r="J155" s="30"/>
      <c r="K155" s="9"/>
      <c r="L155" s="5"/>
    </row>
    <row r="156" spans="1:12" ht="15.6">
      <c r="A156" s="30"/>
      <c r="B156" s="33"/>
      <c r="C156" s="33"/>
      <c r="D156" s="33"/>
      <c r="E156" s="36"/>
      <c r="F156" s="37"/>
      <c r="G156" s="38"/>
      <c r="H156" s="38"/>
      <c r="I156" s="31"/>
      <c r="J156" s="30"/>
      <c r="K156" s="9"/>
      <c r="L156" s="5"/>
    </row>
    <row r="157" spans="1:12" ht="15.6">
      <c r="A157" s="30"/>
      <c r="B157" s="33"/>
      <c r="C157" s="33"/>
      <c r="D157" s="33"/>
      <c r="E157" s="36"/>
      <c r="F157" s="37"/>
      <c r="G157" s="38"/>
      <c r="H157" s="38"/>
      <c r="I157" s="31"/>
      <c r="J157" s="30"/>
      <c r="K157" s="9"/>
      <c r="L157" s="5"/>
    </row>
    <row r="158" spans="1:12" ht="15.6">
      <c r="A158" s="30"/>
      <c r="B158" s="33"/>
      <c r="C158" s="33"/>
      <c r="D158" s="33"/>
      <c r="E158" s="33"/>
      <c r="F158" s="8"/>
      <c r="G158" s="31"/>
      <c r="H158" s="31"/>
      <c r="I158" s="31"/>
      <c r="J158" s="30"/>
      <c r="K158" s="9"/>
      <c r="L158" s="5"/>
    </row>
    <row r="159" spans="1:12" ht="15.6">
      <c r="A159" s="30"/>
      <c r="B159" s="33"/>
      <c r="C159" s="33"/>
      <c r="D159" s="33"/>
      <c r="E159" s="33"/>
      <c r="F159" s="8"/>
      <c r="G159" s="31"/>
      <c r="H159" s="31"/>
      <c r="I159" s="31"/>
      <c r="J159" s="30"/>
      <c r="K159" s="9"/>
      <c r="L159" s="5"/>
    </row>
    <row r="160" spans="1:12" ht="15.6">
      <c r="A160" s="30"/>
      <c r="B160" s="33"/>
      <c r="C160" s="33"/>
      <c r="D160" s="33"/>
      <c r="E160" s="33"/>
      <c r="F160" s="8"/>
      <c r="G160" s="32"/>
      <c r="H160" s="32"/>
      <c r="I160" s="32"/>
      <c r="J160" s="30"/>
      <c r="K160" s="9"/>
      <c r="L160" s="5"/>
    </row>
    <row r="161" spans="1:12" ht="15.6">
      <c r="A161" s="30"/>
      <c r="B161" s="33"/>
      <c r="C161" s="33"/>
      <c r="D161" s="33"/>
      <c r="E161" s="33"/>
      <c r="F161" s="8"/>
      <c r="G161" s="32"/>
      <c r="H161" s="32"/>
      <c r="I161" s="32"/>
      <c r="J161" s="30"/>
      <c r="K161" s="9"/>
      <c r="L161" s="5"/>
    </row>
    <row r="162" spans="1:12" ht="15.6">
      <c r="A162" s="30"/>
      <c r="B162" s="33"/>
      <c r="C162" s="33"/>
      <c r="D162" s="33"/>
      <c r="E162" s="33"/>
      <c r="F162" s="8"/>
      <c r="G162" s="32"/>
      <c r="H162" s="32"/>
      <c r="I162" s="32"/>
      <c r="J162" s="30"/>
      <c r="K162" s="9"/>
      <c r="L162" s="5"/>
    </row>
    <row r="163" spans="1:12" ht="15.6">
      <c r="A163" s="30"/>
      <c r="B163" s="33"/>
      <c r="C163" s="33"/>
      <c r="D163" s="33"/>
      <c r="E163" s="33"/>
      <c r="F163" s="8"/>
      <c r="G163" s="32"/>
      <c r="H163" s="32"/>
      <c r="I163" s="32"/>
      <c r="J163" s="30"/>
      <c r="K163" s="9"/>
      <c r="L163" s="5"/>
    </row>
    <row r="164" spans="1:12" ht="15.6">
      <c r="A164" s="30"/>
      <c r="B164" s="33"/>
      <c r="C164" s="33"/>
      <c r="D164" s="33"/>
      <c r="E164" s="33"/>
      <c r="F164" s="8"/>
      <c r="G164" s="32"/>
      <c r="H164" s="32"/>
      <c r="I164" s="32"/>
      <c r="J164" s="30"/>
      <c r="K164" s="9"/>
      <c r="L164" s="5"/>
    </row>
    <row r="165" spans="1:12" ht="15.6">
      <c r="A165" s="30"/>
      <c r="B165" s="33"/>
      <c r="C165" s="33"/>
      <c r="D165" s="33"/>
      <c r="E165" s="33"/>
      <c r="F165" s="8"/>
      <c r="G165" s="32"/>
      <c r="H165" s="32"/>
      <c r="I165" s="32"/>
      <c r="J165" s="30"/>
      <c r="K165" s="9"/>
      <c r="L165" s="5"/>
    </row>
    <row r="166" spans="1:12" ht="15.6">
      <c r="A166" s="30"/>
      <c r="B166" s="33"/>
      <c r="C166" s="33"/>
      <c r="D166" s="30"/>
      <c r="E166" s="30"/>
      <c r="F166" s="7"/>
      <c r="G166" s="31"/>
      <c r="H166" s="31"/>
      <c r="I166" s="31"/>
      <c r="J166" s="30"/>
      <c r="K166" s="9"/>
      <c r="L166" s="5"/>
    </row>
    <row r="167" spans="1:12" ht="15.6">
      <c r="A167" s="30"/>
      <c r="B167" s="33"/>
      <c r="C167" s="33"/>
      <c r="D167" s="30"/>
      <c r="E167" s="30"/>
      <c r="F167" s="7"/>
      <c r="G167" s="31"/>
      <c r="H167" s="31"/>
      <c r="I167" s="31"/>
      <c r="J167" s="30"/>
      <c r="K167" s="9"/>
      <c r="L167" s="5"/>
    </row>
    <row r="168" spans="1:12" ht="15.6">
      <c r="A168" s="30"/>
      <c r="B168" s="33"/>
      <c r="C168" s="33"/>
      <c r="D168" s="33"/>
      <c r="E168" s="33"/>
      <c r="F168" s="8"/>
      <c r="G168" s="32"/>
      <c r="H168" s="32"/>
      <c r="I168" s="32"/>
      <c r="J168" s="30"/>
      <c r="K168" s="9"/>
      <c r="L168" s="5"/>
    </row>
    <row r="169" spans="1:12" ht="15.6">
      <c r="A169" s="30"/>
      <c r="B169" s="33"/>
      <c r="C169" s="33"/>
      <c r="D169" s="33"/>
      <c r="E169" s="36"/>
      <c r="F169" s="37"/>
      <c r="G169" s="38"/>
      <c r="H169" s="38"/>
      <c r="I169" s="31"/>
      <c r="J169" s="30"/>
      <c r="K169" s="9"/>
      <c r="L169" s="5"/>
    </row>
    <row r="170" spans="1:12" ht="15.6">
      <c r="A170" s="30"/>
      <c r="B170" s="33"/>
      <c r="C170" s="33"/>
      <c r="D170" s="30"/>
      <c r="E170" s="30"/>
      <c r="F170" s="7"/>
      <c r="G170" s="31"/>
      <c r="H170" s="31"/>
      <c r="I170" s="31"/>
      <c r="J170" s="30"/>
      <c r="K170" s="9"/>
      <c r="L170" s="5"/>
    </row>
    <row r="171" spans="1:12" ht="15.6">
      <c r="A171" s="30"/>
      <c r="B171" s="33"/>
      <c r="C171" s="33"/>
      <c r="D171" s="33"/>
      <c r="E171" s="33"/>
      <c r="F171" s="8"/>
      <c r="G171" s="32"/>
      <c r="H171" s="32"/>
      <c r="I171" s="32"/>
      <c r="J171" s="30"/>
      <c r="K171" s="9"/>
      <c r="L171" s="5"/>
    </row>
    <row r="172" spans="1:12" ht="15.6">
      <c r="A172" s="30"/>
      <c r="B172" s="33"/>
      <c r="C172" s="33"/>
      <c r="D172" s="30"/>
      <c r="E172" s="30"/>
      <c r="F172" s="7"/>
      <c r="G172" s="31"/>
      <c r="H172" s="31"/>
      <c r="I172" s="31"/>
      <c r="J172" s="30"/>
      <c r="K172" s="9"/>
      <c r="L172" s="5"/>
    </row>
    <row r="173" spans="1:12" ht="15.6">
      <c r="A173" s="30"/>
      <c r="B173" s="33"/>
      <c r="C173" s="33"/>
      <c r="D173" s="33"/>
      <c r="E173" s="33"/>
      <c r="F173" s="8"/>
      <c r="G173" s="32"/>
      <c r="H173" s="32"/>
      <c r="I173" s="32"/>
      <c r="J173" s="30"/>
      <c r="K173" s="9"/>
      <c r="L173" s="5"/>
    </row>
    <row r="174" spans="1:12" ht="15.6">
      <c r="A174" s="30"/>
      <c r="B174" s="33"/>
      <c r="C174" s="39"/>
      <c r="D174" s="33"/>
      <c r="E174" s="36"/>
      <c r="F174" s="37"/>
      <c r="G174" s="38"/>
      <c r="H174" s="38"/>
      <c r="I174" s="31"/>
      <c r="J174" s="30"/>
      <c r="K174" s="9"/>
      <c r="L174" s="5"/>
    </row>
    <row r="175" spans="1:12" ht="15.6">
      <c r="A175" s="30"/>
      <c r="B175" s="33"/>
      <c r="C175" s="33"/>
      <c r="D175" s="33"/>
      <c r="E175" s="33"/>
      <c r="F175" s="8"/>
      <c r="G175" s="32"/>
      <c r="H175" s="32"/>
      <c r="I175" s="32"/>
      <c r="J175" s="30"/>
      <c r="K175" s="9"/>
      <c r="L175" s="5"/>
    </row>
    <row r="176" spans="1:12" ht="15.6">
      <c r="A176" s="30"/>
      <c r="B176" s="33"/>
      <c r="C176" s="33"/>
      <c r="D176" s="33"/>
      <c r="E176" s="33"/>
      <c r="F176" s="8"/>
      <c r="G176" s="32"/>
      <c r="H176" s="32"/>
      <c r="I176" s="32"/>
      <c r="J176" s="30"/>
      <c r="K176" s="9"/>
      <c r="L176" s="5"/>
    </row>
    <row r="177" spans="1:12" ht="15.6">
      <c r="A177" s="30"/>
      <c r="B177" s="33"/>
      <c r="C177" s="33"/>
      <c r="D177" s="33"/>
      <c r="E177" s="33"/>
      <c r="F177" s="8"/>
      <c r="G177" s="32"/>
      <c r="H177" s="32"/>
      <c r="I177" s="32"/>
      <c r="J177" s="30"/>
      <c r="K177" s="9"/>
      <c r="L177" s="5"/>
    </row>
    <row r="178" spans="1:12" ht="15.6">
      <c r="A178" s="30"/>
      <c r="B178" s="33"/>
      <c r="C178" s="33"/>
      <c r="D178" s="33"/>
      <c r="E178" s="33"/>
      <c r="F178" s="8"/>
      <c r="G178" s="32"/>
      <c r="H178" s="32"/>
      <c r="I178" s="32"/>
      <c r="J178" s="30"/>
      <c r="K178" s="9"/>
      <c r="L178" s="5"/>
    </row>
    <row r="179" spans="1:12" ht="15.6">
      <c r="A179" s="30"/>
      <c r="B179" s="30"/>
      <c r="C179" s="34"/>
      <c r="D179" s="30"/>
      <c r="E179" s="30"/>
      <c r="F179" s="7"/>
      <c r="G179" s="31"/>
      <c r="H179" s="31"/>
      <c r="I179" s="35"/>
      <c r="J179" s="30"/>
      <c r="K179" s="9"/>
      <c r="L179" s="5"/>
    </row>
    <row r="180" spans="1:12" ht="15.6">
      <c r="A180" s="30"/>
      <c r="B180" s="33"/>
      <c r="C180" s="33"/>
      <c r="D180" s="30"/>
      <c r="E180" s="30"/>
      <c r="F180" s="7"/>
      <c r="G180" s="31"/>
      <c r="H180" s="31"/>
      <c r="I180" s="31"/>
      <c r="J180" s="30"/>
      <c r="K180" s="9"/>
      <c r="L180" s="5"/>
    </row>
    <row r="181" spans="1:12" ht="15.6">
      <c r="A181" s="30"/>
      <c r="B181" s="33"/>
      <c r="C181" s="33"/>
      <c r="D181" s="33"/>
      <c r="E181" s="33"/>
      <c r="F181" s="8"/>
      <c r="G181" s="31"/>
      <c r="H181" s="31"/>
      <c r="I181" s="31"/>
      <c r="J181" s="30"/>
      <c r="K181" s="9"/>
      <c r="L181" s="5"/>
    </row>
    <row r="182" spans="1:12" ht="15.6">
      <c r="A182" s="30"/>
      <c r="B182" s="33"/>
      <c r="C182" s="33"/>
      <c r="D182" s="30"/>
      <c r="E182" s="30"/>
      <c r="F182" s="7"/>
      <c r="G182" s="31"/>
      <c r="H182" s="31"/>
      <c r="I182" s="31"/>
      <c r="J182" s="30"/>
      <c r="K182" s="9"/>
      <c r="L182" s="5"/>
    </row>
    <row r="183" spans="1:12" ht="15.6">
      <c r="A183" s="30"/>
      <c r="B183" s="33"/>
      <c r="C183" s="39"/>
      <c r="D183" s="33"/>
      <c r="E183" s="36"/>
      <c r="F183" s="37"/>
      <c r="G183" s="38"/>
      <c r="H183" s="38"/>
      <c r="I183" s="31"/>
      <c r="J183" s="30"/>
      <c r="K183" s="9"/>
      <c r="L183" s="5"/>
    </row>
    <row r="184" spans="1:12" ht="17.25" customHeight="1">
      <c r="A184" s="30"/>
      <c r="B184" s="33"/>
      <c r="C184" s="33"/>
      <c r="D184" s="33"/>
      <c r="E184" s="36"/>
      <c r="F184" s="37"/>
      <c r="G184" s="38"/>
      <c r="H184" s="38"/>
      <c r="I184" s="31"/>
      <c r="J184" s="30"/>
      <c r="K184" s="9"/>
      <c r="L184" s="5"/>
    </row>
    <row r="185" spans="1:12" ht="15.6">
      <c r="A185" s="30"/>
      <c r="B185" s="39"/>
      <c r="C185" s="39"/>
      <c r="D185" s="33"/>
      <c r="E185" s="36"/>
      <c r="F185" s="37"/>
      <c r="G185" s="38"/>
      <c r="H185" s="38"/>
      <c r="I185" s="31"/>
      <c r="J185" s="30"/>
      <c r="K185" s="9"/>
      <c r="L185" s="5"/>
    </row>
    <row r="186" spans="1:12" ht="15.6">
      <c r="A186" s="30"/>
      <c r="B186" s="33"/>
      <c r="C186" s="33"/>
      <c r="D186" s="33"/>
      <c r="E186" s="33"/>
      <c r="F186" s="8"/>
      <c r="G186" s="32"/>
      <c r="H186" s="32"/>
      <c r="I186" s="32"/>
      <c r="J186" s="30"/>
      <c r="K186" s="9"/>
      <c r="L186" s="5"/>
    </row>
    <row r="187" spans="1:12" ht="15.6">
      <c r="A187" s="30"/>
      <c r="B187" s="33"/>
      <c r="C187" s="33"/>
      <c r="D187" s="33"/>
      <c r="E187" s="36"/>
      <c r="F187" s="37"/>
      <c r="G187" s="38"/>
      <c r="H187" s="38"/>
      <c r="I187" s="31"/>
      <c r="J187" s="30"/>
      <c r="K187" s="9"/>
      <c r="L187" s="5"/>
    </row>
    <row r="188" spans="1:12" ht="15.6">
      <c r="A188" s="30"/>
      <c r="B188" s="39"/>
      <c r="C188" s="39"/>
      <c r="D188" s="33"/>
      <c r="E188" s="36"/>
      <c r="F188" s="37"/>
      <c r="G188" s="38"/>
      <c r="H188" s="38"/>
      <c r="I188" s="31"/>
      <c r="J188" s="30"/>
      <c r="K188" s="9"/>
      <c r="L188" s="5"/>
    </row>
    <row r="189" spans="1:12" ht="15.6">
      <c r="A189" s="30"/>
      <c r="B189" s="33"/>
      <c r="C189" s="33"/>
      <c r="D189" s="33"/>
      <c r="E189" s="33"/>
      <c r="F189" s="8"/>
      <c r="G189" s="32"/>
      <c r="H189" s="32"/>
      <c r="I189" s="32"/>
      <c r="J189" s="30"/>
      <c r="K189" s="9"/>
      <c r="L189" s="5"/>
    </row>
    <row r="190" spans="1:12" ht="15.6">
      <c r="A190" s="30"/>
      <c r="B190" s="33"/>
      <c r="C190" s="33"/>
      <c r="D190" s="33"/>
      <c r="E190" s="33"/>
      <c r="F190" s="8"/>
      <c r="G190" s="32"/>
      <c r="H190" s="32"/>
      <c r="I190" s="32"/>
      <c r="J190" s="30"/>
      <c r="K190" s="9"/>
      <c r="L190" s="5"/>
    </row>
    <row r="191" spans="1:12" ht="15.6">
      <c r="A191" s="30"/>
      <c r="B191" s="33"/>
      <c r="C191" s="33"/>
      <c r="D191" s="33"/>
      <c r="E191" s="33"/>
      <c r="F191" s="8"/>
      <c r="G191" s="32"/>
      <c r="H191" s="32"/>
      <c r="I191" s="32"/>
      <c r="J191" s="30"/>
      <c r="K191" s="9"/>
      <c r="L191" s="5"/>
    </row>
    <row r="192" spans="1:12" ht="15.6">
      <c r="A192" s="30"/>
      <c r="B192" s="33"/>
      <c r="C192" s="33"/>
      <c r="D192" s="30"/>
      <c r="E192" s="30"/>
      <c r="F192" s="7"/>
      <c r="G192" s="31"/>
      <c r="H192" s="31"/>
      <c r="I192" s="31"/>
      <c r="J192" s="30"/>
      <c r="K192" s="9"/>
      <c r="L192" s="5"/>
    </row>
    <row r="193" spans="1:12" ht="15.6">
      <c r="A193" s="30"/>
      <c r="B193" s="33"/>
      <c r="C193" s="33"/>
      <c r="D193" s="33"/>
      <c r="E193" s="33"/>
      <c r="F193" s="8"/>
      <c r="G193" s="32"/>
      <c r="H193" s="32"/>
      <c r="I193" s="32"/>
      <c r="J193" s="30"/>
      <c r="K193" s="9"/>
      <c r="L193" s="5"/>
    </row>
    <row r="194" spans="1:12" ht="15.6">
      <c r="A194" s="30"/>
      <c r="B194" s="33"/>
      <c r="C194" s="33"/>
      <c r="D194" s="33"/>
      <c r="E194" s="33"/>
      <c r="F194" s="8"/>
      <c r="G194" s="31"/>
      <c r="H194" s="31"/>
      <c r="I194" s="31"/>
      <c r="J194" s="30"/>
      <c r="K194" s="9"/>
      <c r="L194" s="5"/>
    </row>
    <row r="195" spans="1:12" ht="15.6">
      <c r="A195" s="30"/>
      <c r="B195" s="33"/>
      <c r="C195" s="33"/>
      <c r="D195" s="33"/>
      <c r="E195" s="33"/>
      <c r="F195" s="8"/>
      <c r="G195" s="32"/>
      <c r="H195" s="32"/>
      <c r="I195" s="32"/>
      <c r="J195" s="30"/>
      <c r="K195" s="9"/>
      <c r="L195" s="5"/>
    </row>
    <row r="196" spans="1:12" ht="15.6">
      <c r="A196" s="30"/>
      <c r="B196" s="33"/>
      <c r="C196" s="33"/>
      <c r="D196" s="33"/>
      <c r="E196" s="33"/>
      <c r="F196" s="8"/>
      <c r="G196" s="32"/>
      <c r="H196" s="32"/>
      <c r="I196" s="32"/>
      <c r="J196" s="30"/>
      <c r="K196" s="9"/>
      <c r="L196" s="5"/>
    </row>
    <row r="197" spans="1:12" ht="15.6">
      <c r="A197" s="30"/>
      <c r="B197" s="33"/>
      <c r="C197" s="33"/>
      <c r="D197" s="33"/>
      <c r="E197" s="36"/>
      <c r="F197" s="37"/>
      <c r="G197" s="38"/>
      <c r="H197" s="38"/>
      <c r="I197" s="31"/>
      <c r="J197" s="30"/>
      <c r="K197" s="9"/>
      <c r="L197" s="5"/>
    </row>
    <row r="198" spans="1:12" ht="15.6">
      <c r="A198" s="30"/>
      <c r="B198" s="33"/>
      <c r="C198" s="33"/>
      <c r="D198" s="33"/>
      <c r="E198" s="33"/>
      <c r="F198" s="8"/>
      <c r="G198" s="32"/>
      <c r="H198" s="32"/>
      <c r="I198" s="32"/>
      <c r="J198" s="30"/>
      <c r="K198" s="9"/>
      <c r="L198" s="5"/>
    </row>
    <row r="199" spans="1:12" ht="15.6">
      <c r="A199" s="30"/>
      <c r="B199" s="33"/>
      <c r="C199" s="33"/>
      <c r="D199" s="30"/>
      <c r="E199" s="30"/>
      <c r="F199" s="7"/>
      <c r="G199" s="31"/>
      <c r="H199" s="31"/>
      <c r="I199" s="31"/>
      <c r="J199" s="30"/>
      <c r="K199" s="9"/>
      <c r="L199" s="5"/>
    </row>
    <row r="200" spans="1:12" ht="15.6">
      <c r="A200" s="30"/>
      <c r="B200" s="33"/>
      <c r="C200" s="33"/>
      <c r="D200" s="30"/>
      <c r="E200" s="30"/>
      <c r="F200" s="7"/>
      <c r="G200" s="31"/>
      <c r="H200" s="31"/>
      <c r="I200" s="31"/>
      <c r="J200" s="30"/>
      <c r="K200" s="9"/>
      <c r="L200" s="5"/>
    </row>
    <row r="201" spans="1:12" ht="15.6">
      <c r="A201" s="30"/>
      <c r="B201" s="30"/>
      <c r="C201" s="30"/>
      <c r="D201" s="30"/>
      <c r="E201" s="30"/>
      <c r="F201" s="7"/>
      <c r="G201" s="32"/>
      <c r="H201" s="32"/>
      <c r="I201" s="31"/>
      <c r="J201" s="30"/>
      <c r="K201" s="9"/>
      <c r="L201" s="5"/>
    </row>
    <row r="202" spans="1:12" ht="15.6">
      <c r="A202" s="30"/>
      <c r="B202" s="33"/>
      <c r="C202" s="39"/>
      <c r="D202" s="33"/>
      <c r="E202" s="36"/>
      <c r="F202" s="37"/>
      <c r="G202" s="38"/>
      <c r="H202" s="38"/>
      <c r="I202" s="31"/>
      <c r="J202" s="30"/>
      <c r="K202" s="9"/>
      <c r="L202" s="5"/>
    </row>
    <row r="203" spans="1:12" ht="15.6">
      <c r="A203" s="30"/>
      <c r="B203" s="33"/>
      <c r="C203" s="33"/>
      <c r="D203" s="33"/>
      <c r="E203" s="33"/>
      <c r="F203" s="8"/>
      <c r="G203" s="31"/>
      <c r="H203" s="31"/>
      <c r="I203" s="31"/>
      <c r="J203" s="30"/>
      <c r="K203" s="9"/>
      <c r="L203" s="5"/>
    </row>
    <row r="204" spans="1:12" ht="15.6">
      <c r="A204" s="30"/>
      <c r="B204" s="33"/>
      <c r="C204" s="33"/>
      <c r="D204" s="30"/>
      <c r="E204" s="30"/>
      <c r="F204" s="7"/>
      <c r="G204" s="31"/>
      <c r="H204" s="31"/>
      <c r="I204" s="31"/>
      <c r="J204" s="30"/>
      <c r="K204" s="9"/>
      <c r="L204" s="5"/>
    </row>
    <row r="205" spans="1:12" ht="15.6">
      <c r="A205" s="30"/>
      <c r="B205" s="33"/>
      <c r="C205" s="33"/>
      <c r="D205" s="33"/>
      <c r="E205" s="33"/>
      <c r="F205" s="8"/>
      <c r="G205" s="32"/>
      <c r="H205" s="32"/>
      <c r="I205" s="32"/>
      <c r="J205" s="30"/>
      <c r="K205" s="9"/>
      <c r="L205" s="5"/>
    </row>
    <row r="206" spans="1:12" ht="15.6">
      <c r="A206" s="30"/>
      <c r="B206" s="33"/>
      <c r="C206" s="39"/>
      <c r="D206" s="33"/>
      <c r="E206" s="36"/>
      <c r="F206" s="37"/>
      <c r="G206" s="38"/>
      <c r="H206" s="38"/>
      <c r="I206" s="38"/>
      <c r="J206" s="30"/>
      <c r="K206" s="9"/>
      <c r="L206" s="5"/>
    </row>
    <row r="207" spans="1:12" ht="15.6">
      <c r="A207" s="30"/>
      <c r="B207" s="33"/>
      <c r="C207" s="33"/>
      <c r="D207" s="33"/>
      <c r="E207" s="33"/>
      <c r="F207" s="8"/>
      <c r="G207" s="31"/>
      <c r="H207" s="31"/>
      <c r="I207" s="31"/>
      <c r="J207" s="30"/>
      <c r="K207" s="9"/>
      <c r="L207" s="5"/>
    </row>
    <row r="208" spans="1:12" ht="15.6">
      <c r="A208" s="30"/>
      <c r="B208" s="33"/>
      <c r="C208" s="33"/>
      <c r="D208" s="33"/>
      <c r="E208" s="33"/>
      <c r="F208" s="8"/>
      <c r="G208" s="32"/>
      <c r="H208" s="32"/>
      <c r="I208" s="32"/>
      <c r="J208" s="30"/>
      <c r="K208" s="9"/>
      <c r="L208" s="5"/>
    </row>
    <row r="209" spans="1:12" ht="15.6">
      <c r="A209" s="30"/>
      <c r="B209" s="33"/>
      <c r="C209" s="33"/>
      <c r="D209" s="33"/>
      <c r="E209" s="33"/>
      <c r="F209" s="8"/>
      <c r="G209" s="32"/>
      <c r="H209" s="32"/>
      <c r="I209" s="32"/>
      <c r="J209" s="30"/>
      <c r="K209" s="9"/>
      <c r="L209" s="5"/>
    </row>
    <row r="210" spans="1:12" ht="15.6">
      <c r="A210" s="30"/>
      <c r="B210" s="33"/>
      <c r="C210" s="33"/>
      <c r="D210" s="33"/>
      <c r="E210" s="33"/>
      <c r="F210" s="8"/>
      <c r="G210" s="31"/>
      <c r="H210" s="31"/>
      <c r="I210" s="31"/>
      <c r="J210" s="30"/>
      <c r="K210" s="9"/>
      <c r="L210" s="5"/>
    </row>
    <row r="211" spans="1:12" ht="15.6">
      <c r="A211" s="30"/>
      <c r="B211" s="33"/>
      <c r="C211" s="39"/>
      <c r="D211" s="33"/>
      <c r="E211" s="36"/>
      <c r="F211" s="37"/>
      <c r="G211" s="38"/>
      <c r="H211" s="38"/>
      <c r="I211" s="31"/>
      <c r="J211" s="30"/>
      <c r="K211" s="9"/>
      <c r="L211" s="5"/>
    </row>
    <row r="212" spans="1:12" ht="15.6">
      <c r="A212" s="30"/>
      <c r="B212" s="33"/>
      <c r="C212" s="33"/>
      <c r="D212" s="30"/>
      <c r="E212" s="30"/>
      <c r="F212" s="7"/>
      <c r="G212" s="31"/>
      <c r="H212" s="31"/>
      <c r="I212" s="31"/>
      <c r="J212" s="30"/>
      <c r="K212" s="9"/>
      <c r="L212" s="5"/>
    </row>
    <row r="213" spans="1:12" ht="15.6">
      <c r="A213" s="30"/>
      <c r="B213" s="33"/>
      <c r="C213" s="33"/>
      <c r="D213" s="33"/>
      <c r="E213" s="33"/>
      <c r="F213" s="8"/>
      <c r="G213" s="31"/>
      <c r="H213" s="31"/>
      <c r="I213" s="31"/>
      <c r="J213" s="30"/>
      <c r="K213" s="9"/>
      <c r="L213" s="5"/>
    </row>
    <row r="214" spans="1:12" ht="15.6">
      <c r="A214" s="30"/>
      <c r="B214" s="33"/>
      <c r="C214" s="33"/>
      <c r="D214" s="33"/>
      <c r="E214" s="36"/>
      <c r="F214" s="37"/>
      <c r="G214" s="38"/>
      <c r="H214" s="38"/>
      <c r="I214" s="31"/>
      <c r="J214" s="30"/>
      <c r="K214" s="9"/>
      <c r="L214" s="5"/>
    </row>
    <row r="215" spans="1:12" ht="15.6">
      <c r="A215" s="30"/>
      <c r="B215" s="33"/>
      <c r="C215" s="33"/>
      <c r="D215" s="30"/>
      <c r="E215" s="30"/>
      <c r="F215" s="7"/>
      <c r="G215" s="31"/>
      <c r="H215" s="31"/>
      <c r="I215" s="31"/>
      <c r="J215" s="30"/>
      <c r="K215" s="9"/>
      <c r="L215" s="5"/>
    </row>
    <row r="216" spans="1:12" ht="15.6">
      <c r="A216" s="30"/>
      <c r="B216" s="33"/>
      <c r="C216" s="33"/>
      <c r="D216" s="33"/>
      <c r="E216" s="36"/>
      <c r="F216" s="37"/>
      <c r="G216" s="38"/>
      <c r="H216" s="38"/>
      <c r="I216" s="31"/>
      <c r="J216" s="30"/>
      <c r="K216" s="9"/>
      <c r="L216" s="5"/>
    </row>
    <row r="217" spans="1:12" ht="15.6">
      <c r="A217" s="30"/>
      <c r="B217" s="33"/>
      <c r="C217" s="33"/>
      <c r="D217" s="30"/>
      <c r="E217" s="30"/>
      <c r="F217" s="7"/>
      <c r="G217" s="31"/>
      <c r="H217" s="31"/>
      <c r="I217" s="31"/>
      <c r="J217" s="30"/>
      <c r="K217" s="9"/>
      <c r="L217" s="5"/>
    </row>
    <row r="218" spans="1:12" ht="15.6">
      <c r="A218" s="30"/>
      <c r="B218" s="33"/>
      <c r="C218" s="33"/>
      <c r="D218" s="33"/>
      <c r="E218" s="33"/>
      <c r="F218" s="8"/>
      <c r="G218" s="32"/>
      <c r="H218" s="32"/>
      <c r="I218" s="32"/>
      <c r="J218" s="30"/>
      <c r="K218" s="9"/>
      <c r="L218" s="5"/>
    </row>
    <row r="219" spans="1:12" ht="15.6">
      <c r="A219" s="30"/>
      <c r="B219" s="33"/>
      <c r="C219" s="33"/>
      <c r="D219" s="33"/>
      <c r="E219" s="33"/>
      <c r="F219" s="8"/>
      <c r="G219" s="32"/>
      <c r="H219" s="32"/>
      <c r="I219" s="32"/>
      <c r="J219" s="30"/>
      <c r="K219" s="9"/>
      <c r="L219" s="5"/>
    </row>
    <row r="220" spans="1:12" ht="15.6">
      <c r="A220" s="30"/>
      <c r="B220" s="33"/>
      <c r="C220" s="39"/>
      <c r="D220" s="33"/>
      <c r="E220" s="36"/>
      <c r="F220" s="37"/>
      <c r="G220" s="38"/>
      <c r="H220" s="38"/>
      <c r="I220" s="31"/>
      <c r="J220" s="30"/>
      <c r="K220" s="9"/>
      <c r="L220" s="5"/>
    </row>
    <row r="221" spans="1:12" ht="15.6">
      <c r="A221" s="30"/>
      <c r="B221" s="33"/>
      <c r="C221" s="33"/>
      <c r="D221" s="30"/>
      <c r="E221" s="30"/>
      <c r="F221" s="7"/>
      <c r="G221" s="31"/>
      <c r="H221" s="31"/>
      <c r="I221" s="31"/>
      <c r="J221" s="30"/>
      <c r="K221" s="9"/>
      <c r="L221" s="5"/>
    </row>
    <row r="222" spans="1:12" ht="15.6">
      <c r="A222" s="30"/>
      <c r="B222" s="33"/>
      <c r="C222" s="33"/>
      <c r="D222" s="30"/>
      <c r="E222" s="30"/>
      <c r="F222" s="7"/>
      <c r="G222" s="31"/>
      <c r="H222" s="31"/>
      <c r="I222" s="31"/>
      <c r="J222" s="30"/>
      <c r="K222" s="9"/>
      <c r="L222" s="5"/>
    </row>
    <row r="223" spans="1:12" ht="15.6">
      <c r="A223" s="30"/>
      <c r="B223" s="33"/>
      <c r="C223" s="33"/>
      <c r="D223" s="30"/>
      <c r="E223" s="30"/>
      <c r="F223" s="7"/>
      <c r="G223" s="31"/>
      <c r="H223" s="31"/>
      <c r="I223" s="31"/>
      <c r="J223" s="30"/>
      <c r="K223" s="9"/>
      <c r="L223" s="5"/>
    </row>
    <row r="224" spans="1:12" ht="15.6">
      <c r="A224" s="30"/>
      <c r="B224" s="33"/>
      <c r="C224" s="33"/>
      <c r="D224" s="33"/>
      <c r="E224" s="33"/>
      <c r="F224" s="8"/>
      <c r="G224" s="31"/>
      <c r="H224" s="31"/>
      <c r="I224" s="31"/>
      <c r="J224" s="30"/>
      <c r="K224" s="9"/>
      <c r="L224" s="5"/>
    </row>
    <row r="225" spans="1:12" ht="15.6">
      <c r="A225" s="30"/>
      <c r="B225" s="33"/>
      <c r="C225" s="33"/>
      <c r="D225" s="30"/>
      <c r="E225" s="30"/>
      <c r="F225" s="7"/>
      <c r="G225" s="31"/>
      <c r="H225" s="31"/>
      <c r="I225" s="31"/>
      <c r="J225" s="30"/>
      <c r="K225" s="9"/>
      <c r="L225" s="5"/>
    </row>
    <row r="226" spans="1:12" ht="15.6">
      <c r="A226" s="30"/>
      <c r="B226" s="33"/>
      <c r="C226" s="33"/>
      <c r="D226" s="33"/>
      <c r="E226" s="33"/>
      <c r="F226" s="8"/>
      <c r="G226" s="32"/>
      <c r="H226" s="32"/>
      <c r="I226" s="32"/>
      <c r="J226" s="30"/>
      <c r="K226" s="9"/>
      <c r="L226" s="5"/>
    </row>
    <row r="227" spans="1:12" ht="15.6">
      <c r="A227" s="30"/>
      <c r="B227" s="33"/>
      <c r="C227" s="33"/>
      <c r="D227" s="33"/>
      <c r="E227" s="33"/>
      <c r="F227" s="8"/>
      <c r="G227" s="32"/>
      <c r="H227" s="32"/>
      <c r="I227" s="32"/>
      <c r="J227" s="30"/>
      <c r="K227" s="9"/>
      <c r="L227" s="5"/>
    </row>
    <row r="228" spans="1:12" ht="15.6">
      <c r="A228" s="30"/>
      <c r="B228" s="33"/>
      <c r="C228" s="33"/>
      <c r="D228" s="33"/>
      <c r="E228" s="33"/>
      <c r="F228" s="8"/>
      <c r="G228" s="32"/>
      <c r="H228" s="32"/>
      <c r="I228" s="32"/>
      <c r="J228" s="30"/>
      <c r="K228" s="9"/>
      <c r="L228" s="5"/>
    </row>
    <row r="229" spans="1:12" ht="15.6">
      <c r="A229" s="30"/>
      <c r="B229" s="33"/>
      <c r="C229" s="33"/>
      <c r="D229" s="30"/>
      <c r="E229" s="30"/>
      <c r="F229" s="7"/>
      <c r="G229" s="31"/>
      <c r="H229" s="31"/>
      <c r="I229" s="31"/>
      <c r="J229" s="30"/>
      <c r="K229" s="9"/>
      <c r="L229" s="5"/>
    </row>
    <row r="230" spans="1:12" ht="15.6">
      <c r="A230" s="40"/>
      <c r="B230" s="40"/>
      <c r="C230" s="40"/>
      <c r="D230" s="40"/>
      <c r="E230" s="40"/>
      <c r="F230" s="41"/>
      <c r="G230" s="42"/>
      <c r="H230" s="42"/>
      <c r="I230" s="42"/>
      <c r="J230" s="40"/>
      <c r="K230" s="9"/>
      <c r="L230" s="5"/>
    </row>
    <row r="231" spans="1:12" ht="15.6">
      <c r="A231" s="43"/>
      <c r="B231" s="43"/>
      <c r="C231" s="43"/>
      <c r="D231" s="43"/>
      <c r="E231" s="43"/>
      <c r="F231" s="22"/>
      <c r="G231" s="44"/>
      <c r="H231" s="44"/>
      <c r="I231" s="44"/>
      <c r="J231" s="43"/>
      <c r="K231" s="9"/>
      <c r="L231" s="5"/>
    </row>
    <row r="232" spans="1:12" ht="15.6">
      <c r="A232" s="43"/>
      <c r="B232" s="43"/>
      <c r="C232" s="43"/>
      <c r="D232" s="43"/>
      <c r="E232" s="43"/>
      <c r="F232" s="22"/>
      <c r="G232" s="44"/>
      <c r="H232" s="44"/>
      <c r="I232" s="44"/>
      <c r="J232" s="43"/>
      <c r="K232" s="9"/>
      <c r="L232" s="5"/>
    </row>
    <row r="233" spans="1:12" ht="15.6">
      <c r="A233" s="43"/>
      <c r="B233" s="43"/>
      <c r="C233" s="43"/>
      <c r="D233" s="43"/>
      <c r="E233" s="43"/>
      <c r="F233" s="22"/>
      <c r="G233" s="44"/>
      <c r="H233" s="44"/>
      <c r="I233" s="44"/>
      <c r="J233" s="43"/>
      <c r="K233" s="9"/>
      <c r="L233" s="5"/>
    </row>
    <row r="234" spans="1:12" ht="15.6">
      <c r="A234" s="43"/>
      <c r="B234" s="43"/>
      <c r="C234" s="43"/>
      <c r="D234" s="43"/>
      <c r="E234" s="43"/>
      <c r="F234" s="22"/>
      <c r="G234" s="44"/>
      <c r="H234" s="44"/>
      <c r="I234" s="44"/>
      <c r="J234" s="43"/>
      <c r="K234" s="9"/>
      <c r="L234" s="5"/>
    </row>
    <row r="235" spans="1:12" ht="15.6">
      <c r="A235" s="43"/>
      <c r="B235" s="43"/>
      <c r="C235" s="43"/>
      <c r="D235" s="43"/>
      <c r="E235" s="43"/>
      <c r="F235" s="22"/>
      <c r="G235" s="44"/>
      <c r="H235" s="44"/>
      <c r="I235" s="44"/>
      <c r="J235" s="43"/>
      <c r="K235" s="9"/>
      <c r="L235" s="5"/>
    </row>
    <row r="236" spans="1:12" ht="15.6">
      <c r="A236" s="43"/>
      <c r="B236" s="43"/>
      <c r="C236" s="43"/>
      <c r="D236" s="43"/>
      <c r="E236" s="43"/>
      <c r="F236" s="22"/>
      <c r="G236" s="44"/>
      <c r="H236" s="44"/>
      <c r="I236" s="44"/>
      <c r="J236" s="43"/>
      <c r="K236" s="9"/>
      <c r="L236" s="5"/>
    </row>
    <row r="237" spans="1:12" ht="15.6">
      <c r="A237" s="43"/>
      <c r="B237" s="43"/>
      <c r="C237" s="43"/>
      <c r="D237" s="43"/>
      <c r="E237" s="43"/>
      <c r="F237" s="22"/>
      <c r="G237" s="44"/>
      <c r="H237" s="44"/>
      <c r="I237" s="44"/>
      <c r="J237" s="43"/>
      <c r="K237" s="9"/>
      <c r="L237" s="5"/>
    </row>
    <row r="238" spans="1:12" ht="15.6">
      <c r="A238" s="43"/>
      <c r="B238" s="43"/>
      <c r="C238" s="43"/>
      <c r="D238" s="43"/>
      <c r="E238" s="43"/>
      <c r="F238" s="22"/>
      <c r="G238" s="44"/>
      <c r="H238" s="44"/>
      <c r="I238" s="44"/>
      <c r="J238" s="43"/>
      <c r="K238" s="9"/>
      <c r="L238" s="5"/>
    </row>
    <row r="239" spans="1:12" ht="15.6">
      <c r="A239" s="43"/>
      <c r="B239" s="43"/>
      <c r="C239" s="43"/>
      <c r="D239" s="43"/>
      <c r="E239" s="43"/>
      <c r="F239" s="22"/>
      <c r="G239" s="44"/>
      <c r="H239" s="44"/>
      <c r="I239" s="44"/>
      <c r="J239" s="43"/>
      <c r="K239" s="9"/>
      <c r="L239" s="5"/>
    </row>
    <row r="240" spans="1:12" ht="15.6">
      <c r="A240" s="43"/>
      <c r="B240" s="43"/>
      <c r="C240" s="43"/>
      <c r="D240" s="43"/>
      <c r="E240" s="43"/>
      <c r="F240" s="22"/>
      <c r="G240" s="44"/>
      <c r="H240" s="44"/>
      <c r="I240" s="44"/>
      <c r="J240" s="43"/>
      <c r="K240" s="9"/>
      <c r="L240" s="5"/>
    </row>
    <row r="241" spans="1:12" ht="15.6">
      <c r="A241" s="43"/>
      <c r="B241" s="43"/>
      <c r="C241" s="43"/>
      <c r="D241" s="43"/>
      <c r="E241" s="43"/>
      <c r="F241" s="22"/>
      <c r="G241" s="44"/>
      <c r="H241" s="44"/>
      <c r="I241" s="44"/>
      <c r="J241" s="43"/>
      <c r="K241" s="9"/>
      <c r="L241" s="5"/>
    </row>
    <row r="242" spans="1:12" ht="15.6">
      <c r="A242" s="43"/>
      <c r="B242" s="43"/>
      <c r="C242" s="43"/>
      <c r="D242" s="43"/>
      <c r="E242" s="43"/>
      <c r="F242" s="22"/>
      <c r="G242" s="44"/>
      <c r="H242" s="44"/>
      <c r="I242" s="44"/>
      <c r="J242" s="43"/>
      <c r="K242" s="9"/>
      <c r="L242" s="5"/>
    </row>
    <row r="243" spans="1:12" ht="15.6">
      <c r="A243" s="43"/>
      <c r="B243" s="43"/>
      <c r="C243" s="43"/>
      <c r="D243" s="43"/>
      <c r="E243" s="43"/>
      <c r="F243" s="22"/>
      <c r="G243" s="44"/>
      <c r="H243" s="44"/>
      <c r="I243" s="44"/>
      <c r="J243" s="43"/>
      <c r="K243" s="9"/>
      <c r="L243" s="5"/>
    </row>
    <row r="244" spans="1:12" ht="15.6">
      <c r="A244" s="43"/>
      <c r="B244" s="43"/>
      <c r="C244" s="43"/>
      <c r="D244" s="43"/>
      <c r="E244" s="43"/>
      <c r="F244" s="22"/>
      <c r="G244" s="44"/>
      <c r="H244" s="44"/>
      <c r="I244" s="44"/>
      <c r="J244" s="43"/>
      <c r="K244" s="9"/>
      <c r="L244" s="5"/>
    </row>
    <row r="245" spans="1:12" ht="15.6">
      <c r="A245" s="43"/>
      <c r="B245" s="43"/>
      <c r="C245" s="43"/>
      <c r="D245" s="43"/>
      <c r="E245" s="43"/>
      <c r="F245" s="22"/>
      <c r="G245" s="44"/>
      <c r="H245" s="44"/>
      <c r="I245" s="44"/>
      <c r="J245" s="43"/>
      <c r="K245" s="9"/>
      <c r="L245" s="5"/>
    </row>
    <row r="246" spans="1:12" ht="15.6">
      <c r="A246" s="43"/>
      <c r="B246" s="43"/>
      <c r="C246" s="43"/>
      <c r="D246" s="43"/>
      <c r="E246" s="43"/>
      <c r="F246" s="22"/>
      <c r="G246" s="44"/>
      <c r="H246" s="44"/>
      <c r="I246" s="44"/>
      <c r="J246" s="43"/>
      <c r="K246" s="9"/>
      <c r="L246" s="5"/>
    </row>
    <row r="247" spans="1:12" ht="15.6">
      <c r="A247" s="43"/>
      <c r="B247" s="43"/>
      <c r="C247" s="43"/>
      <c r="D247" s="43"/>
      <c r="E247" s="43"/>
      <c r="F247" s="22"/>
      <c r="G247" s="44"/>
      <c r="H247" s="44"/>
      <c r="I247" s="44"/>
      <c r="J247" s="43"/>
      <c r="K247" s="9"/>
      <c r="L247" s="5"/>
    </row>
    <row r="248" spans="1:12" ht="15.6">
      <c r="A248" s="43"/>
      <c r="B248" s="43"/>
      <c r="C248" s="43"/>
      <c r="D248" s="43"/>
      <c r="E248" s="43"/>
      <c r="F248" s="22"/>
      <c r="G248" s="44"/>
      <c r="H248" s="44"/>
      <c r="I248" s="44"/>
      <c r="J248" s="43"/>
      <c r="K248" s="9"/>
      <c r="L248" s="5"/>
    </row>
    <row r="249" spans="1:12" ht="15.6">
      <c r="A249" s="43"/>
      <c r="B249" s="43"/>
      <c r="C249" s="43"/>
      <c r="D249" s="43"/>
      <c r="E249" s="43"/>
      <c r="F249" s="22"/>
      <c r="G249" s="44"/>
      <c r="H249" s="44"/>
      <c r="I249" s="44"/>
      <c r="J249" s="43"/>
      <c r="K249" s="9"/>
      <c r="L249" s="5"/>
    </row>
    <row r="250" spans="1:12" ht="15.6">
      <c r="A250" s="43"/>
      <c r="B250" s="43"/>
      <c r="C250" s="43"/>
      <c r="D250" s="43"/>
      <c r="E250" s="43"/>
      <c r="F250" s="22"/>
      <c r="G250" s="44"/>
      <c r="H250" s="44"/>
      <c r="I250" s="44"/>
      <c r="J250" s="43"/>
      <c r="K250" s="9"/>
      <c r="L250" s="5"/>
    </row>
    <row r="251" spans="1:12" ht="15.6">
      <c r="A251" s="43"/>
      <c r="B251" s="43"/>
      <c r="C251" s="43"/>
      <c r="D251" s="43"/>
      <c r="E251" s="43"/>
      <c r="F251" s="22"/>
      <c r="G251" s="44"/>
      <c r="H251" s="44"/>
      <c r="I251" s="44"/>
      <c r="J251" s="43"/>
      <c r="K251" s="9"/>
      <c r="L251" s="5"/>
    </row>
    <row r="252" spans="1:12" ht="15.6">
      <c r="A252" s="43"/>
      <c r="B252" s="43"/>
      <c r="C252" s="43"/>
      <c r="D252" s="43"/>
      <c r="E252" s="43"/>
      <c r="F252" s="22"/>
      <c r="G252" s="44"/>
      <c r="H252" s="44"/>
      <c r="I252" s="44"/>
      <c r="J252" s="43"/>
      <c r="K252" s="9"/>
      <c r="L252" s="5"/>
    </row>
    <row r="253" spans="1:12" ht="15.6">
      <c r="A253" s="43"/>
      <c r="B253" s="43"/>
      <c r="C253" s="43"/>
      <c r="D253" s="43"/>
      <c r="E253" s="43"/>
      <c r="F253" s="22"/>
      <c r="G253" s="44"/>
      <c r="H253" s="44"/>
      <c r="I253" s="44"/>
      <c r="J253" s="43"/>
      <c r="K253" s="9"/>
      <c r="L253" s="5"/>
    </row>
    <row r="254" spans="1:12" ht="15.6">
      <c r="A254" s="43"/>
      <c r="B254" s="43"/>
      <c r="C254" s="43"/>
      <c r="D254" s="43"/>
      <c r="E254" s="43"/>
      <c r="F254" s="22"/>
      <c r="G254" s="44"/>
      <c r="H254" s="44"/>
      <c r="I254" s="44"/>
      <c r="J254" s="43"/>
      <c r="K254" s="9"/>
      <c r="L254" s="5"/>
    </row>
    <row r="255" spans="1:12" ht="15" customHeight="1">
      <c r="A255" s="43"/>
      <c r="B255" s="43"/>
      <c r="C255" s="43"/>
      <c r="D255" s="43"/>
      <c r="E255" s="43"/>
      <c r="F255" s="22"/>
      <c r="G255" s="44"/>
      <c r="H255" s="44"/>
      <c r="I255" s="44"/>
      <c r="J255" s="43"/>
      <c r="K255" s="9"/>
      <c r="L255" s="5"/>
    </row>
    <row r="256" spans="1:12" ht="15.6">
      <c r="A256" s="43"/>
      <c r="B256" s="43"/>
      <c r="C256" s="45"/>
      <c r="D256" s="43"/>
      <c r="E256" s="43"/>
      <c r="F256" s="22"/>
      <c r="G256" s="46"/>
      <c r="H256" s="46"/>
      <c r="I256" s="44"/>
      <c r="J256" s="43"/>
      <c r="K256" s="9"/>
      <c r="L256" s="5"/>
    </row>
    <row r="257" spans="1:12" ht="15.6">
      <c r="A257" s="43"/>
      <c r="B257" s="45"/>
      <c r="C257" s="45"/>
      <c r="D257" s="43"/>
      <c r="E257" s="43"/>
      <c r="F257" s="22"/>
      <c r="G257" s="46"/>
      <c r="H257" s="46"/>
      <c r="I257" s="44"/>
      <c r="J257" s="43"/>
      <c r="K257" s="9"/>
      <c r="L257" s="5"/>
    </row>
    <row r="258" spans="1:12" ht="15.6">
      <c r="A258" s="43"/>
      <c r="B258" s="45"/>
      <c r="C258" s="43"/>
      <c r="D258" s="43"/>
      <c r="E258" s="43"/>
      <c r="F258" s="22"/>
      <c r="G258" s="46"/>
      <c r="H258" s="46"/>
      <c r="I258" s="44"/>
      <c r="J258" s="43"/>
      <c r="K258" s="9"/>
      <c r="L258" s="5"/>
    </row>
    <row r="259" spans="1:12" ht="15.6">
      <c r="A259" s="43"/>
      <c r="B259" s="43"/>
      <c r="C259" s="43"/>
      <c r="D259" s="43"/>
      <c r="E259" s="43"/>
      <c r="F259" s="22"/>
      <c r="G259" s="44"/>
      <c r="H259" s="44"/>
      <c r="I259" s="44"/>
      <c r="J259" s="43"/>
      <c r="K259" s="9"/>
      <c r="L259" s="5"/>
    </row>
    <row r="260" spans="1:12" ht="15.6">
      <c r="A260" s="43"/>
      <c r="B260" s="45"/>
      <c r="C260" s="43"/>
      <c r="D260" s="43"/>
      <c r="E260" s="43"/>
      <c r="F260" s="22"/>
      <c r="G260" s="46"/>
      <c r="H260" s="46"/>
      <c r="I260" s="44"/>
      <c r="J260" s="43"/>
      <c r="K260" s="9"/>
      <c r="L260" s="5"/>
    </row>
    <row r="261" spans="1:12" ht="15.6">
      <c r="A261" s="43"/>
      <c r="B261" s="45"/>
      <c r="C261" s="43"/>
      <c r="D261" s="43"/>
      <c r="E261" s="43"/>
      <c r="F261" s="22"/>
      <c r="G261" s="46"/>
      <c r="H261" s="46"/>
      <c r="I261" s="44"/>
      <c r="J261" s="43"/>
      <c r="K261" s="9"/>
      <c r="L261" s="5"/>
    </row>
    <row r="262" spans="1:12" ht="15.6">
      <c r="A262" s="43"/>
      <c r="B262" s="43"/>
      <c r="C262" s="45"/>
      <c r="D262" s="43"/>
      <c r="E262" s="43"/>
      <c r="F262" s="22"/>
      <c r="G262" s="46"/>
      <c r="H262" s="46"/>
      <c r="I262" s="44"/>
      <c r="J262" s="43"/>
      <c r="K262" s="9"/>
      <c r="L262" s="5"/>
    </row>
    <row r="263" spans="1:12" ht="15.6">
      <c r="A263" s="43"/>
      <c r="B263" s="45"/>
      <c r="C263" s="43"/>
      <c r="D263" s="43"/>
      <c r="E263" s="43"/>
      <c r="F263" s="22"/>
      <c r="G263" s="46"/>
      <c r="H263" s="46"/>
      <c r="I263" s="44"/>
      <c r="J263" s="43"/>
      <c r="K263" s="9"/>
      <c r="L263" s="5"/>
    </row>
  </sheetData>
  <autoFilter ref="I1:I137" xr:uid="{00000000-0009-0000-0000-000000000000}"/>
  <phoneticPr fontId="2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/>
  </sheetViews>
  <sheetFormatPr defaultRowHeight="13.8"/>
  <cols>
    <col min="1" max="2" width="8" customWidth="1"/>
    <col min="3" max="3" width="9" customWidth="1"/>
    <col min="4" max="4" width="8" customWidth="1"/>
    <col min="5" max="5" width="20" customWidth="1"/>
    <col min="6" max="6" width="14" customWidth="1"/>
    <col min="7" max="7" width="21" customWidth="1"/>
  </cols>
  <sheetData>
    <row r="1" spans="1:7" ht="15.6">
      <c r="A1" s="47" t="s">
        <v>149</v>
      </c>
      <c r="B1" s="48" t="s">
        <v>1</v>
      </c>
      <c r="C1" s="48" t="s">
        <v>2</v>
      </c>
      <c r="D1" s="48" t="s">
        <v>150</v>
      </c>
      <c r="E1" s="48" t="s">
        <v>151</v>
      </c>
      <c r="F1" s="48" t="s">
        <v>152</v>
      </c>
      <c r="G1" s="49" t="s">
        <v>153</v>
      </c>
    </row>
    <row r="2" spans="1:7" ht="15.6">
      <c r="A2" s="50">
        <v>1</v>
      </c>
      <c r="B2" s="51" t="s">
        <v>154</v>
      </c>
      <c r="C2" s="52" t="s">
        <v>155</v>
      </c>
      <c r="D2" s="52" t="s">
        <v>156</v>
      </c>
      <c r="E2" s="52" t="s">
        <v>155</v>
      </c>
      <c r="F2" s="53" t="s">
        <v>157</v>
      </c>
      <c r="G2" s="54" t="s">
        <v>158</v>
      </c>
    </row>
    <row r="3" spans="1:7" ht="15.6">
      <c r="A3" s="55">
        <v>1</v>
      </c>
      <c r="B3" s="56" t="s">
        <v>28</v>
      </c>
      <c r="C3" s="56">
        <v>181013087</v>
      </c>
      <c r="D3" s="57" t="s">
        <v>159</v>
      </c>
      <c r="E3" s="58">
        <v>13026759362</v>
      </c>
      <c r="F3" s="59" t="s">
        <v>160</v>
      </c>
      <c r="G3" s="60" t="s">
        <v>161</v>
      </c>
    </row>
    <row r="4" spans="1:7" ht="14.4">
      <c r="A4" s="55">
        <v>2</v>
      </c>
      <c r="B4" s="56" t="s">
        <v>83</v>
      </c>
      <c r="C4" s="56">
        <v>181013008</v>
      </c>
      <c r="D4" s="57" t="s">
        <v>159</v>
      </c>
      <c r="E4" s="58">
        <v>19805503049</v>
      </c>
      <c r="F4" s="58" t="s">
        <v>162</v>
      </c>
      <c r="G4" s="60" t="s">
        <v>163</v>
      </c>
    </row>
    <row r="5" spans="1:7" ht="14.4">
      <c r="A5" s="55">
        <v>3</v>
      </c>
      <c r="B5" s="56" t="s">
        <v>164</v>
      </c>
      <c r="C5" s="56">
        <v>181013131</v>
      </c>
      <c r="D5" s="56" t="s">
        <v>159</v>
      </c>
      <c r="E5" s="58">
        <v>18520159816</v>
      </c>
      <c r="F5" s="58" t="s">
        <v>165</v>
      </c>
      <c r="G5" s="60" t="s">
        <v>166</v>
      </c>
    </row>
    <row r="6" spans="1:7" ht="14.4">
      <c r="A6" s="55">
        <v>4</v>
      </c>
      <c r="B6" s="56" t="s">
        <v>40</v>
      </c>
      <c r="C6" s="56">
        <v>181013053</v>
      </c>
      <c r="D6" s="56" t="s">
        <v>159</v>
      </c>
      <c r="E6" s="58">
        <v>17806734373</v>
      </c>
      <c r="F6" s="58" t="s">
        <v>167</v>
      </c>
      <c r="G6" s="60" t="s">
        <v>168</v>
      </c>
    </row>
    <row r="7" spans="1:7" ht="14.4">
      <c r="A7" s="55">
        <v>5</v>
      </c>
      <c r="B7" s="56" t="s">
        <v>32</v>
      </c>
      <c r="C7" s="56">
        <v>181013024</v>
      </c>
      <c r="D7" s="56" t="s">
        <v>159</v>
      </c>
      <c r="E7" s="58">
        <v>18316738368</v>
      </c>
      <c r="F7" s="58" t="s">
        <v>169</v>
      </c>
      <c r="G7" s="60" t="s">
        <v>170</v>
      </c>
    </row>
    <row r="8" spans="1:7" ht="14.4">
      <c r="A8" s="55">
        <v>6</v>
      </c>
      <c r="B8" s="56" t="s">
        <v>143</v>
      </c>
      <c r="C8" s="56">
        <v>181013099</v>
      </c>
      <c r="D8" s="56" t="s">
        <v>159</v>
      </c>
      <c r="E8" s="58">
        <v>17820570205</v>
      </c>
      <c r="F8" s="58" t="s">
        <v>171</v>
      </c>
      <c r="G8" s="60" t="s">
        <v>172</v>
      </c>
    </row>
    <row r="9" spans="1:7" ht="14.4">
      <c r="A9" s="55">
        <v>7</v>
      </c>
      <c r="B9" s="56" t="s">
        <v>70</v>
      </c>
      <c r="C9" s="56">
        <v>181013101</v>
      </c>
      <c r="D9" s="57" t="s">
        <v>159</v>
      </c>
      <c r="E9" s="58">
        <v>13902401415</v>
      </c>
      <c r="F9" s="58" t="s">
        <v>173</v>
      </c>
      <c r="G9" s="60" t="s">
        <v>174</v>
      </c>
    </row>
    <row r="10" spans="1:7" ht="14.4">
      <c r="A10" s="55">
        <v>8</v>
      </c>
      <c r="B10" s="56" t="s">
        <v>9</v>
      </c>
      <c r="C10" s="56">
        <v>181013056</v>
      </c>
      <c r="D10" s="56" t="s">
        <v>159</v>
      </c>
      <c r="E10" s="58">
        <v>13528491718</v>
      </c>
      <c r="F10" s="58" t="s">
        <v>175</v>
      </c>
      <c r="G10" s="60" t="s">
        <v>176</v>
      </c>
    </row>
    <row r="11" spans="1:7" ht="14.4">
      <c r="A11" s="55">
        <v>9</v>
      </c>
      <c r="B11" s="56" t="s">
        <v>22</v>
      </c>
      <c r="C11" s="56">
        <v>181013023</v>
      </c>
      <c r="D11" s="56" t="s">
        <v>159</v>
      </c>
      <c r="E11" s="58">
        <v>18934205990</v>
      </c>
      <c r="F11" s="58" t="s">
        <v>177</v>
      </c>
      <c r="G11" s="60" t="s">
        <v>178</v>
      </c>
    </row>
    <row r="12" spans="1:7" ht="14.4">
      <c r="A12" s="55">
        <v>10</v>
      </c>
      <c r="B12" s="56" t="s">
        <v>15</v>
      </c>
      <c r="C12" s="56">
        <v>181013079</v>
      </c>
      <c r="D12" s="57" t="s">
        <v>159</v>
      </c>
      <c r="E12" s="58">
        <v>18302095313</v>
      </c>
      <c r="F12" s="58" t="s">
        <v>179</v>
      </c>
      <c r="G12" s="60" t="s">
        <v>180</v>
      </c>
    </row>
    <row r="13" spans="1:7" ht="14.4">
      <c r="A13" s="55">
        <v>11</v>
      </c>
      <c r="B13" s="56" t="s">
        <v>142</v>
      </c>
      <c r="C13" s="56">
        <v>181013015</v>
      </c>
      <c r="D13" s="57" t="s">
        <v>159</v>
      </c>
      <c r="E13" s="58">
        <v>15059147936</v>
      </c>
      <c r="F13" s="58" t="s">
        <v>181</v>
      </c>
      <c r="G13" s="60" t="s">
        <v>182</v>
      </c>
    </row>
    <row r="14" spans="1:7" ht="14.4">
      <c r="A14" s="55">
        <v>12</v>
      </c>
      <c r="B14" s="56" t="s">
        <v>87</v>
      </c>
      <c r="C14" s="56">
        <v>181013026</v>
      </c>
      <c r="D14" s="57" t="s">
        <v>159</v>
      </c>
      <c r="E14" s="58">
        <v>15015089209</v>
      </c>
      <c r="F14" s="58" t="s">
        <v>183</v>
      </c>
      <c r="G14" s="60" t="s">
        <v>184</v>
      </c>
    </row>
    <row r="15" spans="1:7" ht="14.4">
      <c r="A15" s="55">
        <v>13</v>
      </c>
      <c r="B15" s="56" t="s">
        <v>39</v>
      </c>
      <c r="C15" s="56">
        <v>181013030</v>
      </c>
      <c r="D15" s="57" t="s">
        <v>159</v>
      </c>
      <c r="E15" s="58">
        <v>17820569643</v>
      </c>
      <c r="F15" s="58" t="s">
        <v>185</v>
      </c>
      <c r="G15" s="60" t="s">
        <v>186</v>
      </c>
    </row>
    <row r="16" spans="1:7" ht="14.4">
      <c r="A16" s="55">
        <v>14</v>
      </c>
      <c r="B16" s="56" t="s">
        <v>138</v>
      </c>
      <c r="C16" s="56">
        <v>181013106</v>
      </c>
      <c r="D16" s="57" t="s">
        <v>156</v>
      </c>
      <c r="E16" s="58">
        <v>13695191471</v>
      </c>
      <c r="F16" s="58" t="s">
        <v>187</v>
      </c>
      <c r="G16" s="60" t="s">
        <v>188</v>
      </c>
    </row>
    <row r="17" spans="1:7" ht="15.75" customHeight="1">
      <c r="A17" s="55">
        <v>15</v>
      </c>
      <c r="B17" s="56" t="s">
        <v>141</v>
      </c>
      <c r="C17" s="56">
        <v>181013084</v>
      </c>
      <c r="D17" s="56" t="s">
        <v>159</v>
      </c>
      <c r="E17" s="58">
        <v>18312372777</v>
      </c>
      <c r="F17" s="58" t="s">
        <v>181</v>
      </c>
      <c r="G17" s="60" t="s">
        <v>189</v>
      </c>
    </row>
    <row r="18" spans="1:7" ht="14.4">
      <c r="A18" s="55">
        <v>16</v>
      </c>
      <c r="B18" s="56" t="s">
        <v>147</v>
      </c>
      <c r="C18" s="56">
        <v>181013090</v>
      </c>
      <c r="D18" s="57" t="s">
        <v>156</v>
      </c>
      <c r="E18" s="58">
        <v>19867687575</v>
      </c>
      <c r="F18" s="58" t="s">
        <v>190</v>
      </c>
      <c r="G18" s="60" t="s">
        <v>191</v>
      </c>
    </row>
    <row r="19" spans="1:7" ht="14.4">
      <c r="A19" s="55">
        <v>17</v>
      </c>
      <c r="B19" s="56" t="s">
        <v>192</v>
      </c>
      <c r="C19" s="56">
        <v>181013022</v>
      </c>
      <c r="D19" s="56" t="s">
        <v>159</v>
      </c>
      <c r="E19" s="58">
        <v>18316726594</v>
      </c>
      <c r="F19" s="58" t="s">
        <v>193</v>
      </c>
      <c r="G19" s="60" t="s">
        <v>170</v>
      </c>
    </row>
    <row r="20" spans="1:7" ht="14.4">
      <c r="A20" s="55">
        <v>18</v>
      </c>
      <c r="B20" s="56" t="s">
        <v>92</v>
      </c>
      <c r="C20" s="56">
        <v>181013060</v>
      </c>
      <c r="D20" s="57" t="s">
        <v>159</v>
      </c>
      <c r="E20" s="58">
        <v>19866228554</v>
      </c>
      <c r="F20" s="58" t="s">
        <v>193</v>
      </c>
      <c r="G20" s="60" t="s">
        <v>174</v>
      </c>
    </row>
    <row r="21" spans="1:7" ht="14.4">
      <c r="A21" s="55">
        <v>19</v>
      </c>
      <c r="B21" s="56" t="s">
        <v>19</v>
      </c>
      <c r="C21" s="56">
        <v>181013083</v>
      </c>
      <c r="D21" s="57" t="s">
        <v>159</v>
      </c>
      <c r="E21" s="58">
        <v>13416161146</v>
      </c>
      <c r="F21" s="58" t="s">
        <v>194</v>
      </c>
      <c r="G21" s="60" t="s">
        <v>174</v>
      </c>
    </row>
    <row r="22" spans="1:7" ht="14.4">
      <c r="A22" s="55">
        <v>20</v>
      </c>
      <c r="B22" s="56" t="s">
        <v>13</v>
      </c>
      <c r="C22" s="56">
        <v>181013121</v>
      </c>
      <c r="D22" s="56" t="s">
        <v>159</v>
      </c>
      <c r="E22" s="58">
        <v>13902565480</v>
      </c>
      <c r="F22" s="58" t="s">
        <v>169</v>
      </c>
      <c r="G22" s="60" t="s">
        <v>195</v>
      </c>
    </row>
    <row r="23" spans="1:7" ht="14.4">
      <c r="A23" s="55">
        <v>21</v>
      </c>
      <c r="B23" s="56" t="s">
        <v>99</v>
      </c>
      <c r="C23" s="56">
        <v>181013082</v>
      </c>
      <c r="D23" s="57" t="s">
        <v>159</v>
      </c>
      <c r="E23" s="58">
        <v>15986557555</v>
      </c>
      <c r="F23" s="58" t="s">
        <v>196</v>
      </c>
      <c r="G23" s="60" t="s">
        <v>197</v>
      </c>
    </row>
    <row r="24" spans="1:7" ht="14.4">
      <c r="A24" s="55">
        <v>22</v>
      </c>
      <c r="B24" s="56" t="s">
        <v>146</v>
      </c>
      <c r="C24" s="56">
        <v>181013116</v>
      </c>
      <c r="D24" s="56" t="s">
        <v>159</v>
      </c>
      <c r="E24" s="58">
        <v>13316482865</v>
      </c>
      <c r="F24" s="58" t="s">
        <v>198</v>
      </c>
      <c r="G24" s="60" t="s">
        <v>176</v>
      </c>
    </row>
    <row r="25" spans="1:7" ht="15">
      <c r="A25" s="55">
        <v>23</v>
      </c>
      <c r="B25" s="56" t="s">
        <v>139</v>
      </c>
      <c r="C25" s="56">
        <v>181013069</v>
      </c>
      <c r="D25" s="61" t="s">
        <v>156</v>
      </c>
      <c r="E25" s="58">
        <v>18155523096</v>
      </c>
      <c r="F25" s="58" t="s">
        <v>199</v>
      </c>
      <c r="G25" s="60" t="s">
        <v>200</v>
      </c>
    </row>
    <row r="26" spans="1:7" ht="14.4">
      <c r="A26" s="55">
        <v>24</v>
      </c>
      <c r="B26" s="56" t="s">
        <v>79</v>
      </c>
      <c r="C26" s="56">
        <v>181013105</v>
      </c>
      <c r="D26" s="57" t="s">
        <v>156</v>
      </c>
      <c r="E26" s="58">
        <v>19927533929</v>
      </c>
      <c r="F26" s="58" t="s">
        <v>201</v>
      </c>
      <c r="G26" s="60" t="s">
        <v>172</v>
      </c>
    </row>
    <row r="27" spans="1:7" ht="14.4">
      <c r="A27" s="55">
        <v>25</v>
      </c>
      <c r="B27" s="56" t="s">
        <v>140</v>
      </c>
      <c r="C27" s="56">
        <v>181013127</v>
      </c>
      <c r="D27" s="57" t="s">
        <v>159</v>
      </c>
      <c r="E27" s="58">
        <v>18520456673</v>
      </c>
      <c r="F27" s="58" t="s">
        <v>202</v>
      </c>
      <c r="G27" s="62" t="s">
        <v>174</v>
      </c>
    </row>
    <row r="28" spans="1:7" ht="14.4">
      <c r="A28" s="55">
        <v>26</v>
      </c>
      <c r="B28" s="56" t="s">
        <v>44</v>
      </c>
      <c r="C28" s="56">
        <v>181013110</v>
      </c>
      <c r="D28" s="57" t="s">
        <v>156</v>
      </c>
      <c r="E28" s="58">
        <v>13288125427</v>
      </c>
      <c r="F28" s="58" t="s">
        <v>203</v>
      </c>
      <c r="G28" s="60" t="s">
        <v>184</v>
      </c>
    </row>
    <row r="29" spans="1:7" ht="14.4">
      <c r="A29" s="55">
        <v>27</v>
      </c>
      <c r="B29" s="56" t="s">
        <v>42</v>
      </c>
      <c r="C29" s="56">
        <v>181013129</v>
      </c>
      <c r="D29" s="56" t="s">
        <v>159</v>
      </c>
      <c r="E29" s="58">
        <v>13630197108</v>
      </c>
      <c r="F29" s="58" t="s">
        <v>204</v>
      </c>
      <c r="G29" s="60" t="s">
        <v>205</v>
      </c>
    </row>
    <row r="30" spans="1:7" ht="14.4">
      <c r="A30" s="55">
        <v>28</v>
      </c>
      <c r="B30" s="56" t="s">
        <v>86</v>
      </c>
      <c r="C30" s="56">
        <v>181013066</v>
      </c>
      <c r="D30" s="56" t="s">
        <v>156</v>
      </c>
      <c r="E30" s="58">
        <v>13662714994</v>
      </c>
      <c r="F30" s="58" t="s">
        <v>206</v>
      </c>
      <c r="G30" s="60" t="s">
        <v>207</v>
      </c>
    </row>
    <row r="31" spans="1:7" ht="14.4">
      <c r="A31" s="55">
        <v>29</v>
      </c>
      <c r="B31" s="56" t="s">
        <v>76</v>
      </c>
      <c r="C31" s="56">
        <v>181013111</v>
      </c>
      <c r="D31" s="57" t="s">
        <v>159</v>
      </c>
      <c r="E31" s="58">
        <v>13539301171</v>
      </c>
      <c r="F31" s="58" t="s">
        <v>208</v>
      </c>
      <c r="G31" s="60" t="s">
        <v>209</v>
      </c>
    </row>
    <row r="32" spans="1:7" ht="14.4">
      <c r="A32" s="55">
        <v>30</v>
      </c>
      <c r="B32" s="56" t="s">
        <v>145</v>
      </c>
      <c r="C32" s="56">
        <v>181013125</v>
      </c>
      <c r="D32" s="56" t="s">
        <v>159</v>
      </c>
      <c r="E32" s="58">
        <v>18689385229</v>
      </c>
      <c r="F32" s="58" t="s">
        <v>181</v>
      </c>
      <c r="G32" s="60" t="s">
        <v>210</v>
      </c>
    </row>
    <row r="33" spans="1:7" ht="14.4">
      <c r="A33" s="55">
        <v>31</v>
      </c>
      <c r="B33" s="56" t="s">
        <v>30</v>
      </c>
      <c r="C33" s="56">
        <v>181013028</v>
      </c>
      <c r="D33" s="56" t="s">
        <v>159</v>
      </c>
      <c r="E33" s="58">
        <v>13544384237</v>
      </c>
      <c r="F33" s="58" t="s">
        <v>211</v>
      </c>
      <c r="G33" s="60" t="s">
        <v>212</v>
      </c>
    </row>
    <row r="34" spans="1:7" ht="14.4">
      <c r="A34" s="55">
        <v>32</v>
      </c>
      <c r="B34" s="56" t="s">
        <v>23</v>
      </c>
      <c r="C34" s="56">
        <v>181013059</v>
      </c>
      <c r="D34" s="57" t="s">
        <v>159</v>
      </c>
      <c r="E34" s="58">
        <v>13420407613</v>
      </c>
      <c r="F34" s="58" t="s">
        <v>213</v>
      </c>
      <c r="G34" s="60" t="s">
        <v>214</v>
      </c>
    </row>
    <row r="35" spans="1:7" ht="14.4">
      <c r="A35" s="55">
        <v>33</v>
      </c>
      <c r="B35" s="56" t="s">
        <v>215</v>
      </c>
      <c r="C35" s="56">
        <v>181013062</v>
      </c>
      <c r="D35" s="56" t="s">
        <v>159</v>
      </c>
      <c r="E35" s="58">
        <v>13542539908</v>
      </c>
      <c r="F35" s="58" t="s">
        <v>173</v>
      </c>
      <c r="G35" s="60" t="s">
        <v>161</v>
      </c>
    </row>
    <row r="36" spans="1:7" ht="14.4">
      <c r="A36" s="55">
        <v>34</v>
      </c>
      <c r="B36" s="56" t="s">
        <v>88</v>
      </c>
      <c r="C36" s="56">
        <v>181013096</v>
      </c>
      <c r="D36" s="56" t="s">
        <v>159</v>
      </c>
      <c r="E36" s="58">
        <v>13609734058</v>
      </c>
      <c r="F36" s="58" t="s">
        <v>171</v>
      </c>
      <c r="G36" s="60" t="s">
        <v>216</v>
      </c>
    </row>
    <row r="37" spans="1:7" ht="14.4">
      <c r="A37" s="55">
        <v>35</v>
      </c>
      <c r="B37" s="56" t="s">
        <v>137</v>
      </c>
      <c r="C37" s="56">
        <v>181013100</v>
      </c>
      <c r="D37" s="57" t="s">
        <v>159</v>
      </c>
      <c r="E37" s="58">
        <v>18476927370</v>
      </c>
      <c r="F37" s="58" t="s">
        <v>217</v>
      </c>
      <c r="G37" s="60" t="s">
        <v>218</v>
      </c>
    </row>
    <row r="38" spans="1:7" ht="14.4">
      <c r="A38" s="55">
        <v>36</v>
      </c>
      <c r="B38" s="56" t="s">
        <v>80</v>
      </c>
      <c r="C38" s="56">
        <v>181013020</v>
      </c>
      <c r="D38" s="56" t="s">
        <v>159</v>
      </c>
      <c r="E38" s="58">
        <v>13531145760</v>
      </c>
      <c r="F38" s="58" t="s">
        <v>219</v>
      </c>
      <c r="G38" s="60" t="s">
        <v>220</v>
      </c>
    </row>
    <row r="39" spans="1:7" ht="14.4">
      <c r="A39" s="55">
        <v>37</v>
      </c>
      <c r="B39" s="56" t="s">
        <v>148</v>
      </c>
      <c r="C39" s="56">
        <v>181013032</v>
      </c>
      <c r="D39" s="56" t="s">
        <v>159</v>
      </c>
      <c r="E39" s="58">
        <v>18138111692</v>
      </c>
      <c r="F39" s="58" t="s">
        <v>221</v>
      </c>
      <c r="G39" s="60" t="s">
        <v>222</v>
      </c>
    </row>
    <row r="40" spans="1:7" ht="14.4">
      <c r="A40" s="55">
        <v>38</v>
      </c>
      <c r="B40" s="56" t="s">
        <v>33</v>
      </c>
      <c r="C40" s="56">
        <v>181013033</v>
      </c>
      <c r="D40" s="56" t="s">
        <v>159</v>
      </c>
      <c r="E40" s="58">
        <v>13536739275</v>
      </c>
      <c r="F40" s="58" t="s">
        <v>223</v>
      </c>
      <c r="G40" s="60" t="s">
        <v>168</v>
      </c>
    </row>
    <row r="41" spans="1:7" ht="14.4">
      <c r="A41" s="55">
        <v>39</v>
      </c>
      <c r="B41" s="56" t="s">
        <v>20</v>
      </c>
      <c r="C41" s="56">
        <v>181013036</v>
      </c>
      <c r="D41" s="56" t="s">
        <v>159</v>
      </c>
      <c r="E41" s="58">
        <v>13790897667</v>
      </c>
      <c r="F41" s="58" t="s">
        <v>224</v>
      </c>
      <c r="G41" s="60" t="s">
        <v>225</v>
      </c>
    </row>
    <row r="42" spans="1:7" ht="14.4">
      <c r="A42" s="55">
        <v>40</v>
      </c>
      <c r="B42" s="56" t="s">
        <v>46</v>
      </c>
      <c r="C42" s="56">
        <v>181013114</v>
      </c>
      <c r="D42" s="56" t="s">
        <v>159</v>
      </c>
      <c r="E42" s="58">
        <v>13662358931</v>
      </c>
      <c r="F42" s="58" t="s">
        <v>226</v>
      </c>
      <c r="G42" s="60" t="s">
        <v>227</v>
      </c>
    </row>
    <row r="43" spans="1:7" ht="15">
      <c r="A43" s="55">
        <v>41</v>
      </c>
      <c r="B43" s="56" t="s">
        <v>144</v>
      </c>
      <c r="C43" s="56">
        <v>181013014</v>
      </c>
      <c r="D43" s="61" t="s">
        <v>156</v>
      </c>
      <c r="E43" s="58"/>
      <c r="F43" s="58" t="s">
        <v>228</v>
      </c>
      <c r="G43" s="60" t="s">
        <v>229</v>
      </c>
    </row>
  </sheetData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2"/>
  <sheetViews>
    <sheetView workbookViewId="0"/>
  </sheetViews>
  <sheetFormatPr defaultRowHeight="13.8"/>
  <cols>
    <col min="1" max="13" width="8"/>
  </cols>
  <sheetData>
    <row r="1" spans="1:13" ht="60">
      <c r="A1" s="63"/>
      <c r="B1" s="64" t="s">
        <v>1</v>
      </c>
      <c r="C1" s="64" t="s">
        <v>2</v>
      </c>
      <c r="D1" s="64" t="s">
        <v>307</v>
      </c>
      <c r="E1" s="94" t="s">
        <v>308</v>
      </c>
      <c r="F1" s="95"/>
      <c r="G1" s="95"/>
      <c r="H1" s="95"/>
      <c r="I1" s="95"/>
      <c r="J1" s="65" t="s">
        <v>309</v>
      </c>
      <c r="K1" s="64" t="s">
        <v>310</v>
      </c>
      <c r="L1" s="66" t="s">
        <v>311</v>
      </c>
      <c r="M1" s="67" t="s">
        <v>312</v>
      </c>
    </row>
    <row r="2" spans="1:13" ht="15">
      <c r="A2" s="92" t="s">
        <v>313</v>
      </c>
      <c r="B2" s="69" t="s">
        <v>9</v>
      </c>
      <c r="C2" s="69">
        <v>181013056</v>
      </c>
      <c r="D2" s="70">
        <v>13528491718</v>
      </c>
      <c r="E2" s="96" t="s">
        <v>330</v>
      </c>
      <c r="F2" s="97"/>
      <c r="G2" s="97"/>
      <c r="H2" s="97"/>
      <c r="I2" s="97"/>
      <c r="J2" s="71">
        <v>93.92</v>
      </c>
      <c r="K2" s="68" t="s">
        <v>314</v>
      </c>
      <c r="L2" s="71"/>
      <c r="M2" s="72"/>
    </row>
    <row r="3" spans="1:13" ht="15">
      <c r="A3" s="91"/>
      <c r="B3" s="68" t="s">
        <v>86</v>
      </c>
      <c r="C3" s="68">
        <v>181013066</v>
      </c>
      <c r="D3" s="71"/>
      <c r="E3" s="98" t="s">
        <v>331</v>
      </c>
      <c r="F3" s="99"/>
      <c r="G3" s="99"/>
      <c r="H3" s="99"/>
      <c r="I3" s="99"/>
      <c r="J3" s="73">
        <v>83.094999999999999</v>
      </c>
      <c r="K3" s="68" t="s">
        <v>314</v>
      </c>
      <c r="L3" s="71"/>
      <c r="M3" s="72"/>
    </row>
    <row r="4" spans="1:13" ht="15">
      <c r="A4" s="91"/>
      <c r="B4" s="68" t="s">
        <v>14</v>
      </c>
      <c r="C4" s="68">
        <v>183014132</v>
      </c>
      <c r="D4" s="71">
        <v>15907537985</v>
      </c>
      <c r="E4" s="100" t="s">
        <v>332</v>
      </c>
      <c r="F4" s="101"/>
      <c r="G4" s="101"/>
      <c r="H4" s="101"/>
      <c r="I4" s="101"/>
      <c r="J4" s="68">
        <v>92.1</v>
      </c>
      <c r="K4" s="68" t="s">
        <v>314</v>
      </c>
      <c r="L4" s="71"/>
      <c r="M4" s="72"/>
    </row>
    <row r="5" spans="1:13" ht="15">
      <c r="A5" s="91"/>
      <c r="B5" s="68" t="s">
        <v>99</v>
      </c>
      <c r="C5" s="68">
        <v>181013082</v>
      </c>
      <c r="D5" s="71"/>
      <c r="E5" s="90"/>
      <c r="F5" s="91"/>
      <c r="G5" s="91"/>
      <c r="H5" s="91"/>
      <c r="I5" s="91"/>
      <c r="J5" s="68"/>
      <c r="K5" s="68"/>
      <c r="L5" s="68"/>
      <c r="M5" s="72"/>
    </row>
    <row r="6" spans="1:13" ht="15">
      <c r="A6" s="91"/>
      <c r="B6" s="68" t="s">
        <v>22</v>
      </c>
      <c r="C6" s="68">
        <v>181013023</v>
      </c>
      <c r="D6" s="71">
        <v>18934205990</v>
      </c>
      <c r="E6" s="93" t="s">
        <v>333</v>
      </c>
      <c r="F6" s="91"/>
      <c r="G6" s="91"/>
      <c r="H6" s="91"/>
      <c r="I6" s="91"/>
      <c r="J6" s="68">
        <v>89.211699999999993</v>
      </c>
      <c r="K6" s="68" t="s">
        <v>314</v>
      </c>
      <c r="L6" s="71"/>
      <c r="M6" s="72"/>
    </row>
    <row r="7" spans="1:13" ht="15">
      <c r="A7" s="91"/>
      <c r="B7" s="68" t="s">
        <v>54</v>
      </c>
      <c r="C7" s="68">
        <v>171013039</v>
      </c>
      <c r="D7" s="68">
        <v>18219392828</v>
      </c>
      <c r="E7" s="93" t="s">
        <v>334</v>
      </c>
      <c r="F7" s="91"/>
      <c r="G7" s="91"/>
      <c r="H7" s="91"/>
      <c r="I7" s="91"/>
      <c r="J7" s="68">
        <v>86.49</v>
      </c>
      <c r="K7" s="68" t="s">
        <v>314</v>
      </c>
      <c r="L7" s="71"/>
      <c r="M7" s="72"/>
    </row>
    <row r="8" spans="1:13" ht="15">
      <c r="A8" s="91"/>
      <c r="B8" s="68" t="s">
        <v>79</v>
      </c>
      <c r="C8" s="68">
        <v>181013105</v>
      </c>
      <c r="D8" s="68">
        <v>18988935421</v>
      </c>
      <c r="E8" s="93" t="s">
        <v>335</v>
      </c>
      <c r="F8" s="91"/>
      <c r="G8" s="91"/>
      <c r="H8" s="91"/>
      <c r="I8" s="91"/>
      <c r="J8" s="68">
        <v>83.674999999999997</v>
      </c>
      <c r="K8" s="68" t="s">
        <v>314</v>
      </c>
      <c r="L8" s="71"/>
      <c r="M8" s="72"/>
    </row>
    <row r="9" spans="1:13" ht="30">
      <c r="A9" s="91"/>
      <c r="B9" s="68" t="s">
        <v>92</v>
      </c>
      <c r="C9" s="68">
        <v>181013060</v>
      </c>
      <c r="D9" s="68">
        <v>19866228554</v>
      </c>
      <c r="E9" s="93" t="s">
        <v>336</v>
      </c>
      <c r="F9" s="91"/>
      <c r="G9" s="91"/>
      <c r="H9" s="91"/>
      <c r="I9" s="91"/>
      <c r="J9" s="68">
        <v>82.075000000000003</v>
      </c>
      <c r="K9" s="68" t="s">
        <v>315</v>
      </c>
      <c r="L9" s="71"/>
      <c r="M9" s="72"/>
    </row>
    <row r="10" spans="1:13" ht="15">
      <c r="A10" s="91"/>
      <c r="B10" s="69" t="s">
        <v>88</v>
      </c>
      <c r="C10" s="69">
        <v>181013096</v>
      </c>
      <c r="D10" s="69">
        <v>13609734058</v>
      </c>
      <c r="E10" s="96" t="s">
        <v>337</v>
      </c>
      <c r="F10" s="97"/>
      <c r="G10" s="97"/>
      <c r="H10" s="97"/>
      <c r="I10" s="97"/>
      <c r="J10" s="69">
        <v>82.905000000000001</v>
      </c>
      <c r="K10" s="69" t="s">
        <v>314</v>
      </c>
      <c r="L10" s="71"/>
      <c r="M10" s="72"/>
    </row>
    <row r="11" spans="1:13" ht="15">
      <c r="A11" s="91"/>
      <c r="B11" s="74"/>
      <c r="C11" s="74"/>
      <c r="D11" s="74"/>
      <c r="E11" s="103"/>
      <c r="F11" s="104"/>
      <c r="G11" s="104"/>
      <c r="H11" s="104"/>
      <c r="I11" s="104"/>
      <c r="J11" s="75"/>
      <c r="K11" s="74"/>
      <c r="L11" s="74"/>
      <c r="M11" s="72"/>
    </row>
    <row r="12" spans="1:13" ht="15">
      <c r="A12" s="91"/>
      <c r="B12" s="76"/>
      <c r="C12" s="76"/>
      <c r="D12" s="76"/>
      <c r="E12" s="105"/>
      <c r="F12" s="101"/>
      <c r="G12" s="101"/>
      <c r="H12" s="101"/>
      <c r="I12" s="101"/>
      <c r="J12" s="76"/>
      <c r="K12" s="76"/>
      <c r="L12" s="68"/>
      <c r="M12" s="72"/>
    </row>
    <row r="13" spans="1:13" ht="15">
      <c r="A13" s="92" t="s">
        <v>316</v>
      </c>
      <c r="B13" s="68" t="s">
        <v>44</v>
      </c>
      <c r="C13" s="68">
        <v>181013110</v>
      </c>
      <c r="D13" s="68">
        <v>14750659724</v>
      </c>
      <c r="E13" s="93" t="s">
        <v>338</v>
      </c>
      <c r="F13" s="91"/>
      <c r="G13" s="91"/>
      <c r="H13" s="91"/>
      <c r="I13" s="91"/>
      <c r="J13" s="68">
        <v>87.27</v>
      </c>
      <c r="K13" s="68" t="s">
        <v>314</v>
      </c>
      <c r="L13" s="71"/>
      <c r="M13" s="72"/>
    </row>
    <row r="14" spans="1:13" ht="15">
      <c r="A14" s="91"/>
      <c r="B14" s="68" t="s">
        <v>23</v>
      </c>
      <c r="C14" s="68">
        <v>181013059</v>
      </c>
      <c r="D14" s="68">
        <v>13424047613</v>
      </c>
      <c r="E14" s="93" t="s">
        <v>339</v>
      </c>
      <c r="F14" s="91"/>
      <c r="G14" s="91"/>
      <c r="H14" s="91"/>
      <c r="I14" s="91"/>
      <c r="J14" s="71">
        <v>90.314999999999998</v>
      </c>
      <c r="K14" s="68" t="s">
        <v>314</v>
      </c>
      <c r="L14" s="71"/>
      <c r="M14" s="72"/>
    </row>
    <row r="15" spans="1:13" ht="15">
      <c r="A15" s="91"/>
      <c r="B15" s="68" t="s">
        <v>28</v>
      </c>
      <c r="C15" s="68">
        <v>181013087</v>
      </c>
      <c r="D15" s="71">
        <v>13026759362</v>
      </c>
      <c r="E15" s="102" t="s">
        <v>340</v>
      </c>
      <c r="F15" s="99"/>
      <c r="G15" s="99"/>
      <c r="H15" s="99"/>
      <c r="I15" s="99"/>
      <c r="J15" s="68">
        <v>89.007499999999993</v>
      </c>
      <c r="K15" s="68" t="s">
        <v>314</v>
      </c>
      <c r="L15" s="71"/>
      <c r="M15" s="72"/>
    </row>
    <row r="16" spans="1:13" ht="15">
      <c r="A16" s="91"/>
      <c r="B16" s="68" t="s">
        <v>87</v>
      </c>
      <c r="C16" s="68">
        <v>181013026</v>
      </c>
      <c r="D16" s="68">
        <v>15015089209</v>
      </c>
      <c r="E16" s="93" t="s">
        <v>341</v>
      </c>
      <c r="F16" s="91"/>
      <c r="G16" s="91"/>
      <c r="H16" s="91"/>
      <c r="I16" s="91"/>
      <c r="J16" s="68">
        <v>82.924999999999997</v>
      </c>
      <c r="K16" s="68" t="s">
        <v>314</v>
      </c>
      <c r="L16" s="71"/>
      <c r="M16" s="72"/>
    </row>
    <row r="17" spans="1:13" ht="15">
      <c r="A17" s="91"/>
      <c r="B17" s="68"/>
      <c r="C17" s="68"/>
      <c r="D17" s="68"/>
      <c r="E17" s="90"/>
      <c r="F17" s="91"/>
      <c r="G17" s="91"/>
      <c r="H17" s="91"/>
      <c r="I17" s="91"/>
      <c r="J17" s="68"/>
      <c r="K17" s="68"/>
      <c r="L17" s="68"/>
      <c r="M17" s="72"/>
    </row>
    <row r="18" spans="1:13" ht="15">
      <c r="A18" s="91"/>
      <c r="B18" s="68"/>
      <c r="C18" s="68"/>
      <c r="D18" s="68"/>
      <c r="E18" s="90"/>
      <c r="F18" s="91"/>
      <c r="G18" s="91"/>
      <c r="H18" s="91"/>
      <c r="I18" s="91"/>
      <c r="J18" s="68"/>
      <c r="K18" s="68"/>
      <c r="L18" s="68"/>
      <c r="M18" s="72"/>
    </row>
    <row r="19" spans="1:13" ht="15">
      <c r="A19" s="91"/>
      <c r="B19" s="68"/>
      <c r="C19" s="68"/>
      <c r="D19" s="68"/>
      <c r="E19" s="90"/>
      <c r="F19" s="91"/>
      <c r="G19" s="91"/>
      <c r="H19" s="91"/>
      <c r="I19" s="91"/>
      <c r="J19" s="68"/>
      <c r="K19" s="68"/>
      <c r="L19" s="68"/>
      <c r="M19" s="72"/>
    </row>
    <row r="20" spans="1:13" ht="15">
      <c r="A20" s="91"/>
      <c r="B20" s="68"/>
      <c r="C20" s="68"/>
      <c r="D20" s="68"/>
      <c r="E20" s="90"/>
      <c r="F20" s="91"/>
      <c r="G20" s="91"/>
      <c r="H20" s="91"/>
      <c r="I20" s="91"/>
      <c r="J20" s="68"/>
      <c r="K20" s="68"/>
      <c r="L20" s="68"/>
      <c r="M20" s="72"/>
    </row>
    <row r="21" spans="1:13" ht="15">
      <c r="A21" s="91"/>
      <c r="B21" s="68"/>
      <c r="C21" s="68"/>
      <c r="D21" s="68"/>
      <c r="E21" s="90"/>
      <c r="F21" s="91"/>
      <c r="G21" s="91"/>
      <c r="H21" s="91"/>
      <c r="I21" s="91"/>
      <c r="J21" s="68"/>
      <c r="K21" s="68"/>
      <c r="L21" s="68"/>
      <c r="M21" s="72"/>
    </row>
    <row r="22" spans="1:13" ht="15">
      <c r="A22" s="91"/>
      <c r="B22" s="68"/>
      <c r="C22" s="68"/>
      <c r="D22" s="68"/>
      <c r="E22" s="90"/>
      <c r="F22" s="91"/>
      <c r="G22" s="91"/>
      <c r="H22" s="91"/>
      <c r="I22" s="91"/>
      <c r="J22" s="68"/>
      <c r="K22" s="68"/>
      <c r="L22" s="68"/>
      <c r="M22" s="72"/>
    </row>
    <row r="23" spans="1:13" ht="15">
      <c r="A23" s="92" t="s">
        <v>317</v>
      </c>
      <c r="B23" s="68" t="s">
        <v>19</v>
      </c>
      <c r="C23" s="68">
        <v>181013083</v>
      </c>
      <c r="D23" s="68">
        <v>13416161146</v>
      </c>
      <c r="E23" s="93" t="s">
        <v>342</v>
      </c>
      <c r="F23" s="91"/>
      <c r="G23" s="91"/>
      <c r="H23" s="91"/>
      <c r="I23" s="91"/>
      <c r="J23" s="68">
        <v>91.56</v>
      </c>
      <c r="K23" s="68" t="s">
        <v>314</v>
      </c>
      <c r="L23" s="71"/>
      <c r="M23" s="72"/>
    </row>
    <row r="24" spans="1:13" ht="15">
      <c r="A24" s="91"/>
      <c r="B24" s="68" t="s">
        <v>20</v>
      </c>
      <c r="C24" s="68">
        <v>181013036</v>
      </c>
      <c r="D24" s="68">
        <v>13790897667</v>
      </c>
      <c r="E24" s="77" t="s">
        <v>343</v>
      </c>
      <c r="F24" s="74"/>
      <c r="G24" s="74"/>
      <c r="H24" s="74"/>
      <c r="I24" s="74"/>
      <c r="J24" s="68">
        <v>90.73</v>
      </c>
      <c r="K24" s="68" t="s">
        <v>314</v>
      </c>
      <c r="L24" s="71"/>
      <c r="M24" s="72"/>
    </row>
    <row r="25" spans="1:13" ht="45">
      <c r="A25" s="91"/>
      <c r="B25" s="68" t="s">
        <v>39</v>
      </c>
      <c r="C25" s="68">
        <v>181013030</v>
      </c>
      <c r="D25" s="68">
        <v>17820569643</v>
      </c>
      <c r="E25" s="93" t="s">
        <v>344</v>
      </c>
      <c r="F25" s="91"/>
      <c r="G25" s="91"/>
      <c r="H25" s="91"/>
      <c r="I25" s="91"/>
      <c r="J25" s="68">
        <v>87.555000000000007</v>
      </c>
      <c r="K25" s="68" t="s">
        <v>318</v>
      </c>
      <c r="L25" s="71"/>
      <c r="M25" s="72"/>
    </row>
    <row r="26" spans="1:13" ht="15">
      <c r="A26" s="91"/>
      <c r="B26" s="68" t="s">
        <v>80</v>
      </c>
      <c r="C26" s="68">
        <v>181013020</v>
      </c>
      <c r="D26" s="68">
        <v>13531145760</v>
      </c>
      <c r="E26" s="93" t="s">
        <v>345</v>
      </c>
      <c r="F26" s="91"/>
      <c r="G26" s="91"/>
      <c r="H26" s="91"/>
      <c r="I26" s="91"/>
      <c r="J26" s="68">
        <v>83.88</v>
      </c>
      <c r="K26" s="68" t="s">
        <v>314</v>
      </c>
      <c r="L26" s="71"/>
      <c r="M26" s="72"/>
    </row>
    <row r="27" spans="1:13" ht="15">
      <c r="A27" s="91"/>
      <c r="B27" s="68" t="s">
        <v>70</v>
      </c>
      <c r="C27" s="68">
        <v>181013101</v>
      </c>
      <c r="D27" s="68">
        <v>13902401415</v>
      </c>
      <c r="E27" s="93" t="s">
        <v>346</v>
      </c>
      <c r="F27" s="91"/>
      <c r="G27" s="91"/>
      <c r="H27" s="91"/>
      <c r="I27" s="91"/>
      <c r="J27" s="68">
        <v>84.534999999999997</v>
      </c>
      <c r="K27" s="68" t="s">
        <v>314</v>
      </c>
      <c r="L27" s="71"/>
      <c r="M27" s="72"/>
    </row>
    <row r="28" spans="1:13" ht="180">
      <c r="A28" s="91"/>
      <c r="B28" s="68" t="s">
        <v>40</v>
      </c>
      <c r="C28" s="68">
        <v>181013053</v>
      </c>
      <c r="D28" s="68">
        <v>17806734373</v>
      </c>
      <c r="E28" s="93" t="s">
        <v>347</v>
      </c>
      <c r="F28" s="91"/>
      <c r="G28" s="91"/>
      <c r="H28" s="91"/>
      <c r="I28" s="91"/>
      <c r="J28" s="68">
        <v>87.85</v>
      </c>
      <c r="K28" s="68" t="s">
        <v>319</v>
      </c>
      <c r="L28" s="71"/>
      <c r="M28" s="72"/>
    </row>
    <row r="29" spans="1:13" ht="15">
      <c r="A29" s="91"/>
      <c r="B29" s="68" t="s">
        <v>15</v>
      </c>
      <c r="C29" s="68">
        <v>181013079</v>
      </c>
      <c r="D29" s="68">
        <v>18302095313</v>
      </c>
      <c r="E29" s="93" t="s">
        <v>348</v>
      </c>
      <c r="F29" s="91"/>
      <c r="G29" s="91"/>
      <c r="H29" s="91"/>
      <c r="I29" s="91"/>
      <c r="J29" s="68">
        <v>92.22</v>
      </c>
      <c r="K29" s="68" t="s">
        <v>314</v>
      </c>
      <c r="L29" s="71"/>
      <c r="M29" s="72"/>
    </row>
    <row r="30" spans="1:13" ht="15">
      <c r="A30" s="91"/>
      <c r="B30" s="68" t="s">
        <v>71</v>
      </c>
      <c r="C30" s="68">
        <v>182018192</v>
      </c>
      <c r="D30" s="68">
        <v>1372527827</v>
      </c>
      <c r="E30" s="93" t="s">
        <v>349</v>
      </c>
      <c r="F30" s="91"/>
      <c r="G30" s="91"/>
      <c r="H30" s="91"/>
      <c r="I30" s="91"/>
      <c r="J30" s="78">
        <v>84.37</v>
      </c>
      <c r="K30" s="68" t="s">
        <v>314</v>
      </c>
      <c r="L30" s="71"/>
      <c r="M30" s="72"/>
    </row>
    <row r="31" spans="1:13" ht="15">
      <c r="A31" s="91"/>
      <c r="B31" s="68"/>
      <c r="C31" s="68"/>
      <c r="D31" s="68"/>
      <c r="E31" s="90"/>
      <c r="F31" s="91"/>
      <c r="G31" s="91"/>
      <c r="H31" s="91"/>
      <c r="I31" s="91"/>
      <c r="J31" s="68"/>
      <c r="K31" s="68"/>
      <c r="L31" s="68"/>
      <c r="M31" s="72"/>
    </row>
    <row r="32" spans="1:13" ht="15">
      <c r="A32" s="91"/>
      <c r="B32" s="68"/>
      <c r="C32" s="68"/>
      <c r="D32" s="68"/>
      <c r="E32" s="90"/>
      <c r="F32" s="91"/>
      <c r="G32" s="91"/>
      <c r="H32" s="91"/>
      <c r="I32" s="91"/>
      <c r="J32" s="68"/>
      <c r="K32" s="68"/>
      <c r="L32" s="68"/>
      <c r="M32" s="72"/>
    </row>
    <row r="33" spans="1:13" ht="150">
      <c r="A33" s="92" t="s">
        <v>320</v>
      </c>
      <c r="B33" s="68" t="s">
        <v>32</v>
      </c>
      <c r="C33" s="68">
        <v>181013024</v>
      </c>
      <c r="D33" s="68">
        <v>18316738368</v>
      </c>
      <c r="E33" s="106" t="s">
        <v>350</v>
      </c>
      <c r="F33" s="107"/>
      <c r="G33" s="107"/>
      <c r="H33" s="107"/>
      <c r="I33" s="107"/>
      <c r="J33" s="68">
        <v>88.58</v>
      </c>
      <c r="K33" s="68" t="s">
        <v>321</v>
      </c>
      <c r="L33" s="71"/>
      <c r="M33" s="72"/>
    </row>
    <row r="34" spans="1:13" ht="15">
      <c r="A34" s="91"/>
      <c r="B34" s="68" t="s">
        <v>13</v>
      </c>
      <c r="C34" s="68">
        <v>181013121</v>
      </c>
      <c r="D34" s="68">
        <v>15602333580</v>
      </c>
      <c r="E34" s="93" t="s">
        <v>351</v>
      </c>
      <c r="F34" s="91"/>
      <c r="G34" s="91"/>
      <c r="H34" s="91"/>
      <c r="I34" s="91"/>
      <c r="J34" s="68">
        <v>92.65</v>
      </c>
      <c r="K34" s="68" t="s">
        <v>314</v>
      </c>
      <c r="L34" s="71"/>
      <c r="M34" s="72"/>
    </row>
    <row r="35" spans="1:13" ht="15">
      <c r="A35" s="91"/>
      <c r="B35" s="68" t="s">
        <v>33</v>
      </c>
      <c r="C35" s="68">
        <v>181013033</v>
      </c>
      <c r="D35" s="68">
        <v>13536739275</v>
      </c>
      <c r="E35" s="93" t="s">
        <v>352</v>
      </c>
      <c r="F35" s="91"/>
      <c r="G35" s="91"/>
      <c r="H35" s="91"/>
      <c r="I35" s="91"/>
      <c r="J35" s="68">
        <v>88.575000000000003</v>
      </c>
      <c r="K35" s="68" t="s">
        <v>314</v>
      </c>
      <c r="L35" s="71"/>
      <c r="M35" s="72"/>
    </row>
    <row r="36" spans="1:13" ht="225">
      <c r="A36" s="91"/>
      <c r="B36" s="68" t="s">
        <v>76</v>
      </c>
      <c r="C36" s="68">
        <v>181013111</v>
      </c>
      <c r="D36" s="68">
        <v>13539301171</v>
      </c>
      <c r="E36" s="93" t="s">
        <v>353</v>
      </c>
      <c r="F36" s="91"/>
      <c r="G36" s="91"/>
      <c r="H36" s="91"/>
      <c r="I36" s="91"/>
      <c r="J36" s="68">
        <v>84.1</v>
      </c>
      <c r="K36" s="68" t="s">
        <v>322</v>
      </c>
      <c r="L36" s="71"/>
      <c r="M36" s="72"/>
    </row>
    <row r="37" spans="1:13" ht="90">
      <c r="A37" s="91"/>
      <c r="B37" s="68" t="s">
        <v>42</v>
      </c>
      <c r="C37" s="68">
        <v>181013129</v>
      </c>
      <c r="D37" s="68">
        <v>13630197108</v>
      </c>
      <c r="E37" s="93" t="s">
        <v>354</v>
      </c>
      <c r="F37" s="91"/>
      <c r="G37" s="91"/>
      <c r="H37" s="91"/>
      <c r="I37" s="91"/>
      <c r="J37" s="68">
        <v>87.734999999999999</v>
      </c>
      <c r="K37" s="68" t="s">
        <v>323</v>
      </c>
      <c r="L37" s="71"/>
      <c r="M37" s="72"/>
    </row>
    <row r="38" spans="1:13" ht="15">
      <c r="A38" s="91"/>
      <c r="B38" s="68"/>
      <c r="C38" s="68"/>
      <c r="D38" s="68"/>
      <c r="E38" s="90"/>
      <c r="F38" s="91"/>
      <c r="G38" s="91"/>
      <c r="H38" s="91"/>
      <c r="I38" s="91"/>
      <c r="J38" s="68"/>
      <c r="K38" s="68"/>
      <c r="L38" s="68"/>
      <c r="M38" s="72"/>
    </row>
    <row r="39" spans="1:13" ht="15">
      <c r="A39" s="91"/>
      <c r="B39" s="68"/>
      <c r="C39" s="68"/>
      <c r="D39" s="68"/>
      <c r="E39" s="90"/>
      <c r="F39" s="91"/>
      <c r="G39" s="91"/>
      <c r="H39" s="91"/>
      <c r="I39" s="91"/>
      <c r="J39" s="68"/>
      <c r="K39" s="68"/>
      <c r="L39" s="68"/>
      <c r="M39" s="72"/>
    </row>
    <row r="40" spans="1:13" ht="15">
      <c r="A40" s="91"/>
      <c r="B40" s="68"/>
      <c r="C40" s="68"/>
      <c r="D40" s="68"/>
      <c r="E40" s="90"/>
      <c r="F40" s="91"/>
      <c r="G40" s="91"/>
      <c r="H40" s="91"/>
      <c r="I40" s="91"/>
      <c r="J40" s="68"/>
      <c r="K40" s="68"/>
      <c r="L40" s="68"/>
      <c r="M40" s="72"/>
    </row>
    <row r="41" spans="1:13" ht="15">
      <c r="A41" s="91"/>
      <c r="B41" s="68"/>
      <c r="C41" s="68"/>
      <c r="D41" s="68"/>
      <c r="E41" s="90"/>
      <c r="F41" s="91"/>
      <c r="G41" s="91"/>
      <c r="H41" s="91"/>
      <c r="I41" s="91"/>
      <c r="J41" s="68"/>
      <c r="K41" s="68"/>
      <c r="L41" s="68"/>
      <c r="M41" s="72"/>
    </row>
    <row r="42" spans="1:13" ht="15">
      <c r="A42" s="91"/>
      <c r="B42" s="68"/>
      <c r="C42" s="68"/>
      <c r="D42" s="68"/>
      <c r="E42" s="90"/>
      <c r="F42" s="91"/>
      <c r="G42" s="91"/>
      <c r="H42" s="91"/>
      <c r="I42" s="91"/>
      <c r="J42" s="68"/>
      <c r="K42" s="68"/>
      <c r="L42" s="68"/>
      <c r="M42" s="72"/>
    </row>
    <row r="43" spans="1:13" ht="75">
      <c r="A43" s="92" t="s">
        <v>324</v>
      </c>
      <c r="B43" s="68" t="s">
        <v>46</v>
      </c>
      <c r="C43" s="68">
        <v>181013114</v>
      </c>
      <c r="D43" s="68">
        <v>13662358931</v>
      </c>
      <c r="E43" s="106" t="s">
        <v>355</v>
      </c>
      <c r="F43" s="107"/>
      <c r="G43" s="107"/>
      <c r="H43" s="107"/>
      <c r="I43" s="107"/>
      <c r="J43" s="68" t="s">
        <v>325</v>
      </c>
      <c r="K43" s="68" t="s">
        <v>314</v>
      </c>
      <c r="L43" s="71"/>
      <c r="M43" s="72"/>
    </row>
    <row r="44" spans="1:13" ht="60">
      <c r="A44" s="91"/>
      <c r="B44" s="68" t="s">
        <v>83</v>
      </c>
      <c r="C44" s="68">
        <v>181013008</v>
      </c>
      <c r="D44" s="68">
        <v>19805593049</v>
      </c>
      <c r="E44" s="93" t="s">
        <v>356</v>
      </c>
      <c r="F44" s="91"/>
      <c r="G44" s="91"/>
      <c r="H44" s="91"/>
      <c r="I44" s="91"/>
      <c r="J44" s="79" t="s">
        <v>326</v>
      </c>
      <c r="K44" s="68" t="s">
        <v>314</v>
      </c>
      <c r="L44" s="71"/>
      <c r="M44" s="80"/>
    </row>
    <row r="45" spans="1:13" ht="105">
      <c r="A45" s="91"/>
      <c r="B45" s="68" t="s">
        <v>30</v>
      </c>
      <c r="C45" s="68">
        <v>181013028</v>
      </c>
      <c r="D45" s="68">
        <v>13544384237</v>
      </c>
      <c r="E45" s="93" t="s">
        <v>357</v>
      </c>
      <c r="F45" s="91"/>
      <c r="G45" s="91"/>
      <c r="H45" s="91"/>
      <c r="I45" s="91"/>
      <c r="J45" s="79" t="s">
        <v>327</v>
      </c>
      <c r="K45" s="79" t="s">
        <v>328</v>
      </c>
      <c r="L45" s="81"/>
      <c r="M45" s="80"/>
    </row>
    <row r="46" spans="1:13" ht="15">
      <c r="A46" s="91"/>
      <c r="B46" s="68"/>
      <c r="C46" s="68"/>
      <c r="D46" s="68"/>
      <c r="E46" s="90"/>
      <c r="F46" s="91"/>
      <c r="G46" s="91"/>
      <c r="H46" s="91"/>
      <c r="I46" s="91"/>
      <c r="J46" s="68"/>
      <c r="K46" s="68"/>
      <c r="L46" s="68"/>
      <c r="M46" s="80"/>
    </row>
    <row r="47" spans="1:13" ht="15">
      <c r="A47" s="91"/>
      <c r="B47" s="68"/>
      <c r="C47" s="68"/>
      <c r="D47" s="68"/>
      <c r="E47" s="90"/>
      <c r="F47" s="91"/>
      <c r="G47" s="91"/>
      <c r="H47" s="91"/>
      <c r="I47" s="91"/>
      <c r="J47" s="68"/>
      <c r="K47" s="68"/>
      <c r="L47" s="68"/>
      <c r="M47" s="80"/>
    </row>
    <row r="48" spans="1:13" ht="15">
      <c r="A48" s="91"/>
      <c r="B48" s="68"/>
      <c r="C48" s="68"/>
      <c r="D48" s="68"/>
      <c r="E48" s="90"/>
      <c r="F48" s="91"/>
      <c r="G48" s="91"/>
      <c r="H48" s="91"/>
      <c r="I48" s="91"/>
      <c r="J48" s="68"/>
      <c r="K48" s="68"/>
      <c r="L48" s="68"/>
      <c r="M48" s="72"/>
    </row>
    <row r="49" spans="1:13" ht="15">
      <c r="A49" s="91"/>
      <c r="B49" s="68"/>
      <c r="C49" s="68"/>
      <c r="D49" s="68"/>
      <c r="E49" s="90"/>
      <c r="F49" s="91"/>
      <c r="G49" s="91"/>
      <c r="H49" s="91"/>
      <c r="I49" s="91"/>
      <c r="J49" s="68"/>
      <c r="K49" s="68"/>
      <c r="L49" s="68"/>
      <c r="M49" s="72"/>
    </row>
    <row r="50" spans="1:13" ht="15">
      <c r="A50" s="91"/>
      <c r="B50" s="68"/>
      <c r="C50" s="68"/>
      <c r="D50" s="68"/>
      <c r="E50" s="90"/>
      <c r="F50" s="91"/>
      <c r="G50" s="91"/>
      <c r="H50" s="91"/>
      <c r="I50" s="91"/>
      <c r="J50" s="68"/>
      <c r="K50" s="68"/>
      <c r="L50" s="68"/>
      <c r="M50" s="72"/>
    </row>
    <row r="51" spans="1:13" ht="15">
      <c r="A51" s="91"/>
      <c r="B51" s="68"/>
      <c r="C51" s="68"/>
      <c r="D51" s="68"/>
      <c r="E51" s="90"/>
      <c r="F51" s="91"/>
      <c r="G51" s="91"/>
      <c r="H51" s="91"/>
      <c r="I51" s="91"/>
      <c r="J51" s="68"/>
      <c r="K51" s="68"/>
      <c r="L51" s="68"/>
      <c r="M51" s="72"/>
    </row>
    <row r="52" spans="1:13" ht="15">
      <c r="A52" s="91"/>
      <c r="B52" s="68"/>
      <c r="C52" s="68"/>
      <c r="D52" s="68"/>
      <c r="E52" s="90"/>
      <c r="F52" s="91"/>
      <c r="G52" s="91"/>
      <c r="H52" s="91"/>
      <c r="I52" s="91"/>
      <c r="J52" s="68"/>
      <c r="K52" s="68"/>
      <c r="L52" s="68"/>
      <c r="M52" s="72"/>
    </row>
  </sheetData>
  <mergeCells count="56">
    <mergeCell ref="E45:I45"/>
    <mergeCell ref="E46:I46"/>
    <mergeCell ref="A43:A52"/>
    <mergeCell ref="E47:I47"/>
    <mergeCell ref="E48:I48"/>
    <mergeCell ref="E43:I43"/>
    <mergeCell ref="E44:I44"/>
    <mergeCell ref="E49:I49"/>
    <mergeCell ref="E50:I50"/>
    <mergeCell ref="E51:I51"/>
    <mergeCell ref="E52:I52"/>
    <mergeCell ref="A33:A42"/>
    <mergeCell ref="E37:I37"/>
    <mergeCell ref="E38:I38"/>
    <mergeCell ref="E39:I39"/>
    <mergeCell ref="E40:I40"/>
    <mergeCell ref="E33:I33"/>
    <mergeCell ref="E34:I34"/>
    <mergeCell ref="E35:I35"/>
    <mergeCell ref="E36:I36"/>
    <mergeCell ref="E41:I41"/>
    <mergeCell ref="E42:I42"/>
    <mergeCell ref="E23:I23"/>
    <mergeCell ref="E17:I17"/>
    <mergeCell ref="E18:I18"/>
    <mergeCell ref="E19:I19"/>
    <mergeCell ref="A23:A32"/>
    <mergeCell ref="E20:I20"/>
    <mergeCell ref="E29:I29"/>
    <mergeCell ref="E30:I30"/>
    <mergeCell ref="E31:I31"/>
    <mergeCell ref="E32:I32"/>
    <mergeCell ref="E25:I25"/>
    <mergeCell ref="E26:I26"/>
    <mergeCell ref="E27:I27"/>
    <mergeCell ref="E28:I28"/>
    <mergeCell ref="E14:I14"/>
    <mergeCell ref="E15:I15"/>
    <mergeCell ref="E16:I16"/>
    <mergeCell ref="E9:I9"/>
    <mergeCell ref="A13:A22"/>
    <mergeCell ref="E10:I10"/>
    <mergeCell ref="E11:I11"/>
    <mergeCell ref="E12:I12"/>
    <mergeCell ref="E21:I21"/>
    <mergeCell ref="E22:I22"/>
    <mergeCell ref="E1:I1"/>
    <mergeCell ref="E2:I2"/>
    <mergeCell ref="E3:I3"/>
    <mergeCell ref="E4:I4"/>
    <mergeCell ref="E13:I13"/>
    <mergeCell ref="E5:I5"/>
    <mergeCell ref="A2:A12"/>
    <mergeCell ref="E6:I6"/>
    <mergeCell ref="E7:I7"/>
    <mergeCell ref="E8:I8"/>
  </mergeCells>
  <phoneticPr fontId="23" type="noConversion"/>
  <hyperlinks>
    <hyperlink ref="E2" r:id="rId1" xr:uid="{00000000-0004-0000-0200-000000000000}"/>
    <hyperlink ref="E3" r:id="rId2" xr:uid="{00000000-0004-0000-0200-000001000000}"/>
    <hyperlink ref="E4" r:id="rId3" xr:uid="{00000000-0004-0000-0200-000002000000}"/>
    <hyperlink ref="E6" r:id="rId4" xr:uid="{00000000-0004-0000-0200-000003000000}"/>
    <hyperlink ref="E7" r:id="rId5" xr:uid="{00000000-0004-0000-0200-000004000000}"/>
    <hyperlink ref="E8" r:id="rId6" xr:uid="{00000000-0004-0000-0200-000005000000}"/>
    <hyperlink ref="E9" r:id="rId7" xr:uid="{00000000-0004-0000-0200-000006000000}"/>
    <hyperlink ref="E10" r:id="rId8" xr:uid="{00000000-0004-0000-0200-000007000000}"/>
    <hyperlink ref="E13" r:id="rId9" xr:uid="{00000000-0004-0000-0200-000008000000}"/>
    <hyperlink ref="E14" r:id="rId10" xr:uid="{00000000-0004-0000-0200-000009000000}"/>
    <hyperlink ref="E15" r:id="rId11" xr:uid="{00000000-0004-0000-0200-00000A000000}"/>
    <hyperlink ref="E16" r:id="rId12" xr:uid="{00000000-0004-0000-0200-00000B000000}"/>
    <hyperlink ref="E23" r:id="rId13" xr:uid="{00000000-0004-0000-0200-00000C000000}"/>
    <hyperlink ref="E24" r:id="rId14" xr:uid="{00000000-0004-0000-0200-00000D000000}"/>
    <hyperlink ref="E25" r:id="rId15" xr:uid="{00000000-0004-0000-0200-00000E000000}"/>
    <hyperlink ref="E26" r:id="rId16" xr:uid="{00000000-0004-0000-0200-00000F000000}"/>
    <hyperlink ref="E27" r:id="rId17" xr:uid="{00000000-0004-0000-0200-000010000000}"/>
    <hyperlink ref="E28" r:id="rId18" xr:uid="{00000000-0004-0000-0200-000011000000}"/>
    <hyperlink ref="E29" r:id="rId19" xr:uid="{00000000-0004-0000-0200-000012000000}"/>
    <hyperlink ref="E30" r:id="rId20" xr:uid="{00000000-0004-0000-0200-000013000000}"/>
    <hyperlink ref="E33" r:id="rId21" xr:uid="{00000000-0004-0000-0200-000014000000}"/>
    <hyperlink ref="E34" r:id="rId22" xr:uid="{00000000-0004-0000-0200-000015000000}"/>
    <hyperlink ref="E35" r:id="rId23" xr:uid="{00000000-0004-0000-0200-000016000000}"/>
    <hyperlink ref="E36" r:id="rId24" xr:uid="{00000000-0004-0000-0200-000017000000}"/>
    <hyperlink ref="E37" r:id="rId25" xr:uid="{00000000-0004-0000-0200-000018000000}"/>
    <hyperlink ref="E43" r:id="rId26" xr:uid="{00000000-0004-0000-0200-000019000000}"/>
    <hyperlink ref="E44" r:id="rId27" xr:uid="{00000000-0004-0000-0200-00001A000000}"/>
    <hyperlink ref="E45" r:id="rId28" xr:uid="{00000000-0004-0000-0200-00001B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7"/>
  <sheetViews>
    <sheetView workbookViewId="0"/>
  </sheetViews>
  <sheetFormatPr defaultRowHeight="13.8"/>
  <cols>
    <col min="1" max="1" width="4" customWidth="1"/>
    <col min="2" max="2" width="8"/>
    <col min="3" max="3" width="7" customWidth="1"/>
    <col min="4" max="4" width="10" customWidth="1"/>
    <col min="5" max="5" width="13" customWidth="1"/>
    <col min="6" max="6" width="11" customWidth="1"/>
    <col min="7" max="9" width="12" customWidth="1"/>
    <col min="10" max="10" width="8" customWidth="1"/>
    <col min="11" max="11" width="12" customWidth="1"/>
  </cols>
  <sheetData>
    <row r="1" spans="1:11" ht="19.5" customHeight="1">
      <c r="A1" s="40">
        <v>1</v>
      </c>
      <c r="B1" s="82"/>
      <c r="C1" s="83" t="s">
        <v>230</v>
      </c>
      <c r="D1" s="84">
        <v>182018225</v>
      </c>
      <c r="E1" s="84" t="s">
        <v>231</v>
      </c>
      <c r="F1" s="84" t="s">
        <v>232</v>
      </c>
      <c r="G1" s="85">
        <v>13539000000</v>
      </c>
      <c r="H1" s="84" t="s">
        <v>233</v>
      </c>
      <c r="I1" s="84" t="s">
        <v>233</v>
      </c>
      <c r="J1" s="84" t="s">
        <v>234</v>
      </c>
      <c r="K1" s="84"/>
    </row>
    <row r="2" spans="1:11" ht="19.5" customHeight="1">
      <c r="A2" s="40">
        <v>2</v>
      </c>
      <c r="B2" s="82"/>
      <c r="C2" s="84" t="s">
        <v>235</v>
      </c>
      <c r="D2" s="84">
        <v>182018278</v>
      </c>
      <c r="E2" s="84" t="s">
        <v>231</v>
      </c>
      <c r="F2" s="84" t="s">
        <v>232</v>
      </c>
      <c r="G2" s="85">
        <v>13173000000</v>
      </c>
      <c r="H2" s="84" t="s">
        <v>233</v>
      </c>
      <c r="I2" s="84" t="s">
        <v>233</v>
      </c>
      <c r="J2" s="84" t="s">
        <v>234</v>
      </c>
      <c r="K2" s="84"/>
    </row>
    <row r="3" spans="1:11" ht="19.5" customHeight="1">
      <c r="A3" s="40">
        <v>3</v>
      </c>
      <c r="B3" s="82"/>
      <c r="C3" s="84" t="s">
        <v>236</v>
      </c>
      <c r="D3" s="84">
        <v>182018336</v>
      </c>
      <c r="E3" s="84" t="s">
        <v>231</v>
      </c>
      <c r="F3" s="84" t="s">
        <v>232</v>
      </c>
      <c r="G3" s="85">
        <v>13411000000</v>
      </c>
      <c r="H3" s="84" t="s">
        <v>233</v>
      </c>
      <c r="I3" s="84" t="s">
        <v>233</v>
      </c>
      <c r="J3" s="84" t="s">
        <v>234</v>
      </c>
      <c r="K3" s="84"/>
    </row>
    <row r="4" spans="1:11" ht="19.5" customHeight="1">
      <c r="A4" s="40">
        <v>4</v>
      </c>
      <c r="B4" s="82"/>
      <c r="C4" s="84" t="s">
        <v>237</v>
      </c>
      <c r="D4" s="84">
        <v>182018334</v>
      </c>
      <c r="E4" s="84" t="s">
        <v>231</v>
      </c>
      <c r="F4" s="84" t="s">
        <v>232</v>
      </c>
      <c r="G4" s="85">
        <v>16602000000</v>
      </c>
      <c r="H4" s="84" t="s">
        <v>233</v>
      </c>
      <c r="I4" s="84" t="s">
        <v>233</v>
      </c>
      <c r="J4" s="84" t="s">
        <v>234</v>
      </c>
      <c r="K4" s="84"/>
    </row>
    <row r="5" spans="1:11" ht="19.5" customHeight="1">
      <c r="A5" s="40">
        <v>5</v>
      </c>
      <c r="B5" s="82"/>
      <c r="C5" s="84" t="s">
        <v>238</v>
      </c>
      <c r="D5" s="84">
        <v>182018253</v>
      </c>
      <c r="E5" s="84" t="s">
        <v>231</v>
      </c>
      <c r="F5" s="84" t="s">
        <v>232</v>
      </c>
      <c r="G5" s="85">
        <v>16627000000</v>
      </c>
      <c r="H5" s="84" t="s">
        <v>233</v>
      </c>
      <c r="I5" s="84" t="s">
        <v>233</v>
      </c>
      <c r="J5" s="84" t="s">
        <v>234</v>
      </c>
      <c r="K5" s="84"/>
    </row>
    <row r="6" spans="1:11" ht="19.5" customHeight="1">
      <c r="A6" s="40">
        <v>6</v>
      </c>
      <c r="B6" s="82"/>
      <c r="C6" s="84" t="s">
        <v>239</v>
      </c>
      <c r="D6" s="84">
        <v>182018309</v>
      </c>
      <c r="E6" s="84" t="s">
        <v>231</v>
      </c>
      <c r="F6" s="84" t="s">
        <v>232</v>
      </c>
      <c r="G6" s="85">
        <v>17821000000</v>
      </c>
      <c r="H6" s="84" t="s">
        <v>233</v>
      </c>
      <c r="I6" s="84" t="s">
        <v>233</v>
      </c>
      <c r="J6" s="84" t="s">
        <v>234</v>
      </c>
      <c r="K6" s="84"/>
    </row>
    <row r="7" spans="1:11" ht="19.5" customHeight="1">
      <c r="A7" s="40">
        <v>7</v>
      </c>
      <c r="B7" s="82"/>
      <c r="C7" s="84" t="s">
        <v>240</v>
      </c>
      <c r="D7" s="84">
        <v>182018183</v>
      </c>
      <c r="E7" s="84" t="s">
        <v>231</v>
      </c>
      <c r="F7" s="84" t="s">
        <v>232</v>
      </c>
      <c r="G7" s="85">
        <v>13673000000</v>
      </c>
      <c r="H7" s="84" t="s">
        <v>233</v>
      </c>
      <c r="I7" s="84" t="s">
        <v>233</v>
      </c>
      <c r="J7" s="84" t="s">
        <v>234</v>
      </c>
      <c r="K7" s="84"/>
    </row>
    <row r="8" spans="1:11" ht="19.5" customHeight="1">
      <c r="A8" s="40">
        <v>8</v>
      </c>
      <c r="B8" s="82"/>
      <c r="C8" s="84" t="s">
        <v>241</v>
      </c>
      <c r="D8" s="84">
        <v>182018216</v>
      </c>
      <c r="E8" s="84" t="s">
        <v>231</v>
      </c>
      <c r="F8" s="84" t="s">
        <v>232</v>
      </c>
      <c r="G8" s="85">
        <v>15976000000</v>
      </c>
      <c r="H8" s="84" t="s">
        <v>233</v>
      </c>
      <c r="I8" s="84" t="s">
        <v>233</v>
      </c>
      <c r="J8" s="84" t="s">
        <v>234</v>
      </c>
      <c r="K8" s="84"/>
    </row>
    <row r="9" spans="1:11" ht="19.5" customHeight="1">
      <c r="A9" s="40">
        <v>9</v>
      </c>
      <c r="B9" s="82"/>
      <c r="C9" s="84" t="s">
        <v>242</v>
      </c>
      <c r="D9" s="84">
        <v>182018291</v>
      </c>
      <c r="E9" s="84" t="s">
        <v>231</v>
      </c>
      <c r="F9" s="84" t="s">
        <v>232</v>
      </c>
      <c r="G9" s="85">
        <v>15016000000</v>
      </c>
      <c r="H9" s="84" t="s">
        <v>233</v>
      </c>
      <c r="I9" s="84" t="s">
        <v>233</v>
      </c>
      <c r="J9" s="84" t="s">
        <v>234</v>
      </c>
      <c r="K9" s="84"/>
    </row>
    <row r="10" spans="1:11" ht="19.5" customHeight="1">
      <c r="A10" s="40">
        <v>10</v>
      </c>
      <c r="B10" s="82"/>
      <c r="C10" s="84" t="s">
        <v>243</v>
      </c>
      <c r="D10" s="84">
        <v>182018111</v>
      </c>
      <c r="E10" s="84" t="s">
        <v>231</v>
      </c>
      <c r="F10" s="84" t="s">
        <v>232</v>
      </c>
      <c r="G10" s="85">
        <v>13303000000</v>
      </c>
      <c r="H10" s="84" t="s">
        <v>233</v>
      </c>
      <c r="I10" s="84" t="s">
        <v>233</v>
      </c>
      <c r="J10" s="84" t="s">
        <v>234</v>
      </c>
      <c r="K10" s="84"/>
    </row>
    <row r="11" spans="1:11" ht="19.5" customHeight="1">
      <c r="A11" s="40">
        <v>11</v>
      </c>
      <c r="B11" s="82"/>
      <c r="C11" s="84" t="s">
        <v>244</v>
      </c>
      <c r="D11" s="84">
        <v>182018005</v>
      </c>
      <c r="E11" s="84" t="s">
        <v>231</v>
      </c>
      <c r="F11" s="84" t="s">
        <v>232</v>
      </c>
      <c r="G11" s="85">
        <v>13680000000</v>
      </c>
      <c r="H11" s="84" t="s">
        <v>233</v>
      </c>
      <c r="I11" s="84" t="s">
        <v>233</v>
      </c>
      <c r="J11" s="84" t="s">
        <v>234</v>
      </c>
      <c r="K11" s="84"/>
    </row>
    <row r="12" spans="1:11" ht="19.5" customHeight="1">
      <c r="A12" s="40">
        <v>12</v>
      </c>
      <c r="B12" s="82"/>
      <c r="C12" s="84" t="s">
        <v>245</v>
      </c>
      <c r="D12" s="84">
        <v>182018024</v>
      </c>
      <c r="E12" s="84" t="s">
        <v>231</v>
      </c>
      <c r="F12" s="84" t="s">
        <v>232</v>
      </c>
      <c r="G12" s="85">
        <v>15992000000</v>
      </c>
      <c r="H12" s="84" t="s">
        <v>233</v>
      </c>
      <c r="I12" s="84" t="s">
        <v>233</v>
      </c>
      <c r="J12" s="84" t="s">
        <v>234</v>
      </c>
      <c r="K12" s="84"/>
    </row>
    <row r="13" spans="1:11" ht="19.5" customHeight="1">
      <c r="A13" s="40">
        <v>13</v>
      </c>
      <c r="B13" s="82"/>
      <c r="C13" s="84" t="s">
        <v>246</v>
      </c>
      <c r="D13" s="84">
        <v>182018276</v>
      </c>
      <c r="E13" s="84" t="s">
        <v>231</v>
      </c>
      <c r="F13" s="84" t="s">
        <v>232</v>
      </c>
      <c r="G13" s="85">
        <v>19820000000</v>
      </c>
      <c r="H13" s="84" t="s">
        <v>233</v>
      </c>
      <c r="I13" s="84" t="s">
        <v>233</v>
      </c>
      <c r="J13" s="84" t="s">
        <v>234</v>
      </c>
      <c r="K13" s="84"/>
    </row>
    <row r="14" spans="1:11" ht="19.5" customHeight="1">
      <c r="A14" s="40">
        <v>14</v>
      </c>
      <c r="B14" s="82"/>
      <c r="C14" s="84" t="s">
        <v>247</v>
      </c>
      <c r="D14" s="84">
        <v>182015046</v>
      </c>
      <c r="E14" s="84" t="s">
        <v>231</v>
      </c>
      <c r="F14" s="84" t="s">
        <v>232</v>
      </c>
      <c r="G14" s="85">
        <v>15767000000</v>
      </c>
      <c r="H14" s="84" t="s">
        <v>233</v>
      </c>
      <c r="I14" s="84" t="s">
        <v>233</v>
      </c>
      <c r="J14" s="84" t="s">
        <v>234</v>
      </c>
      <c r="K14" s="84"/>
    </row>
    <row r="15" spans="1:11" ht="19.5" customHeight="1">
      <c r="A15" s="40">
        <v>15</v>
      </c>
      <c r="B15" s="82"/>
      <c r="C15" s="84" t="s">
        <v>248</v>
      </c>
      <c r="D15" s="84">
        <v>182015185</v>
      </c>
      <c r="E15" s="84" t="s">
        <v>231</v>
      </c>
      <c r="F15" s="84" t="s">
        <v>232</v>
      </c>
      <c r="G15" s="85">
        <v>13531000000</v>
      </c>
      <c r="H15" s="84" t="s">
        <v>233</v>
      </c>
      <c r="I15" s="84" t="s">
        <v>233</v>
      </c>
      <c r="J15" s="84" t="s">
        <v>234</v>
      </c>
      <c r="K15" s="84"/>
    </row>
    <row r="16" spans="1:11" ht="19.5" customHeight="1">
      <c r="A16" s="40">
        <v>16</v>
      </c>
      <c r="B16" s="82"/>
      <c r="C16" s="84" t="s">
        <v>249</v>
      </c>
      <c r="D16" s="84">
        <v>181051103</v>
      </c>
      <c r="E16" s="84" t="s">
        <v>231</v>
      </c>
      <c r="F16" s="84" t="s">
        <v>232</v>
      </c>
      <c r="G16" s="85">
        <v>13692000000</v>
      </c>
      <c r="H16" s="84" t="s">
        <v>233</v>
      </c>
      <c r="I16" s="84" t="s">
        <v>233</v>
      </c>
      <c r="J16" s="84" t="s">
        <v>234</v>
      </c>
      <c r="K16" s="84"/>
    </row>
    <row r="17" spans="1:11" ht="19.5" customHeight="1">
      <c r="A17" s="40">
        <v>17</v>
      </c>
      <c r="B17" s="82"/>
      <c r="C17" s="84" t="s">
        <v>250</v>
      </c>
      <c r="D17" s="84">
        <v>181051056</v>
      </c>
      <c r="E17" s="84" t="s">
        <v>231</v>
      </c>
      <c r="F17" s="84" t="s">
        <v>232</v>
      </c>
      <c r="G17" s="85">
        <v>15813000000</v>
      </c>
      <c r="H17" s="84" t="s">
        <v>233</v>
      </c>
      <c r="I17" s="84" t="s">
        <v>233</v>
      </c>
      <c r="J17" s="84" t="s">
        <v>234</v>
      </c>
      <c r="K17" s="84"/>
    </row>
    <row r="18" spans="1:11" ht="19.5" customHeight="1">
      <c r="A18" s="40">
        <v>18</v>
      </c>
      <c r="B18" s="82"/>
      <c r="C18" s="84" t="s">
        <v>251</v>
      </c>
      <c r="D18" s="84">
        <v>181051107</v>
      </c>
      <c r="E18" s="84" t="s">
        <v>231</v>
      </c>
      <c r="F18" s="84" t="s">
        <v>232</v>
      </c>
      <c r="G18" s="85">
        <v>13189000000</v>
      </c>
      <c r="H18" s="84" t="s">
        <v>233</v>
      </c>
      <c r="I18" s="84" t="s">
        <v>233</v>
      </c>
      <c r="J18" s="84" t="s">
        <v>234</v>
      </c>
      <c r="K18" s="84"/>
    </row>
    <row r="19" spans="1:11" ht="19.5" customHeight="1">
      <c r="A19" s="40">
        <v>19</v>
      </c>
      <c r="B19" s="82"/>
      <c r="C19" s="84" t="s">
        <v>252</v>
      </c>
      <c r="D19" s="84">
        <v>181051040</v>
      </c>
      <c r="E19" s="84" t="s">
        <v>231</v>
      </c>
      <c r="F19" s="84" t="s">
        <v>232</v>
      </c>
      <c r="G19" s="85">
        <v>18998000000</v>
      </c>
      <c r="H19" s="84" t="s">
        <v>233</v>
      </c>
      <c r="I19" s="84" t="s">
        <v>233</v>
      </c>
      <c r="J19" s="84" t="s">
        <v>234</v>
      </c>
      <c r="K19" s="84"/>
    </row>
    <row r="20" spans="1:11" ht="19.5" customHeight="1">
      <c r="A20" s="40">
        <v>20</v>
      </c>
      <c r="B20" s="82"/>
      <c r="C20" s="84" t="s">
        <v>253</v>
      </c>
      <c r="D20" s="84">
        <v>181051025</v>
      </c>
      <c r="E20" s="84" t="s">
        <v>231</v>
      </c>
      <c r="F20" s="84" t="s">
        <v>232</v>
      </c>
      <c r="G20" s="85">
        <v>19868000000</v>
      </c>
      <c r="H20" s="84" t="s">
        <v>233</v>
      </c>
      <c r="I20" s="84" t="s">
        <v>233</v>
      </c>
      <c r="J20" s="84" t="s">
        <v>234</v>
      </c>
      <c r="K20" s="84"/>
    </row>
    <row r="21" spans="1:11" ht="19.5" customHeight="1">
      <c r="A21" s="40">
        <v>21</v>
      </c>
      <c r="B21" s="82"/>
      <c r="C21" s="84" t="s">
        <v>254</v>
      </c>
      <c r="D21" s="84">
        <v>181051007</v>
      </c>
      <c r="E21" s="84" t="s">
        <v>231</v>
      </c>
      <c r="F21" s="84" t="s">
        <v>232</v>
      </c>
      <c r="G21" s="85">
        <v>13539000000</v>
      </c>
      <c r="H21" s="84" t="s">
        <v>233</v>
      </c>
      <c r="I21" s="84" t="s">
        <v>233</v>
      </c>
      <c r="J21" s="84" t="s">
        <v>234</v>
      </c>
      <c r="K21" s="84"/>
    </row>
    <row r="22" spans="1:11" ht="19.5" customHeight="1">
      <c r="A22" s="40">
        <v>22</v>
      </c>
      <c r="B22" s="82"/>
      <c r="C22" s="84" t="s">
        <v>255</v>
      </c>
      <c r="D22" s="84">
        <v>181054046</v>
      </c>
      <c r="E22" s="84" t="s">
        <v>231</v>
      </c>
      <c r="F22" s="84" t="s">
        <v>232</v>
      </c>
      <c r="G22" s="85">
        <v>13690000000</v>
      </c>
      <c r="H22" s="84" t="s">
        <v>233</v>
      </c>
      <c r="I22" s="84" t="s">
        <v>233</v>
      </c>
      <c r="J22" s="84" t="s">
        <v>234</v>
      </c>
      <c r="K22" s="84"/>
    </row>
    <row r="23" spans="1:11" ht="19.5" customHeight="1">
      <c r="A23" s="40">
        <v>23</v>
      </c>
      <c r="B23" s="82"/>
      <c r="C23" s="84" t="s">
        <v>256</v>
      </c>
      <c r="D23" s="84">
        <v>181054017</v>
      </c>
      <c r="E23" s="84" t="s">
        <v>231</v>
      </c>
      <c r="F23" s="84" t="s">
        <v>232</v>
      </c>
      <c r="G23" s="85">
        <v>15815000000</v>
      </c>
      <c r="H23" s="84" t="s">
        <v>233</v>
      </c>
      <c r="I23" s="84" t="s">
        <v>233</v>
      </c>
      <c r="J23" s="84" t="s">
        <v>234</v>
      </c>
      <c r="K23" s="84"/>
    </row>
    <row r="24" spans="1:11" ht="19.5" customHeight="1">
      <c r="A24" s="40">
        <v>24</v>
      </c>
      <c r="B24" s="82"/>
      <c r="C24" s="84" t="s">
        <v>257</v>
      </c>
      <c r="D24" s="84">
        <v>181052019</v>
      </c>
      <c r="E24" s="84" t="s">
        <v>231</v>
      </c>
      <c r="F24" s="84" t="s">
        <v>232</v>
      </c>
      <c r="G24" s="85">
        <v>13830000000</v>
      </c>
      <c r="H24" s="84" t="s">
        <v>233</v>
      </c>
      <c r="I24" s="84" t="s">
        <v>233</v>
      </c>
      <c r="J24" s="84" t="s">
        <v>234</v>
      </c>
      <c r="K24" s="84"/>
    </row>
    <row r="25" spans="1:11" ht="19.5" customHeight="1">
      <c r="A25" s="40">
        <v>25</v>
      </c>
      <c r="B25" s="82"/>
      <c r="C25" s="84" t="s">
        <v>258</v>
      </c>
      <c r="D25" s="84">
        <v>181052010</v>
      </c>
      <c r="E25" s="84" t="s">
        <v>231</v>
      </c>
      <c r="F25" s="84" t="s">
        <v>232</v>
      </c>
      <c r="G25" s="85">
        <v>15361000000</v>
      </c>
      <c r="H25" s="84" t="s">
        <v>233</v>
      </c>
      <c r="I25" s="84" t="s">
        <v>233</v>
      </c>
      <c r="J25" s="84" t="s">
        <v>234</v>
      </c>
      <c r="K25" s="84"/>
    </row>
    <row r="26" spans="1:11" ht="19.5" customHeight="1">
      <c r="A26" s="40">
        <v>26</v>
      </c>
      <c r="B26" s="82"/>
      <c r="C26" s="84" t="s">
        <v>259</v>
      </c>
      <c r="D26" s="84">
        <v>181052059</v>
      </c>
      <c r="E26" s="84" t="s">
        <v>231</v>
      </c>
      <c r="F26" s="84" t="s">
        <v>232</v>
      </c>
      <c r="G26" s="85">
        <v>13719000000</v>
      </c>
      <c r="H26" s="84" t="s">
        <v>233</v>
      </c>
      <c r="I26" s="84" t="s">
        <v>233</v>
      </c>
      <c r="J26" s="84" t="s">
        <v>234</v>
      </c>
      <c r="K26" s="84"/>
    </row>
    <row r="27" spans="1:11" ht="19.5" customHeight="1">
      <c r="A27" s="40">
        <v>27</v>
      </c>
      <c r="B27" s="82"/>
      <c r="C27" s="84" t="s">
        <v>260</v>
      </c>
      <c r="D27" s="84">
        <v>181053006</v>
      </c>
      <c r="E27" s="84" t="s">
        <v>231</v>
      </c>
      <c r="F27" s="84" t="s">
        <v>232</v>
      </c>
      <c r="G27" s="85">
        <v>18216000000</v>
      </c>
      <c r="H27" s="84" t="s">
        <v>233</v>
      </c>
      <c r="I27" s="84" t="s">
        <v>233</v>
      </c>
      <c r="J27" s="84" t="s">
        <v>234</v>
      </c>
      <c r="K27" s="84"/>
    </row>
    <row r="28" spans="1:11" ht="19.5" customHeight="1">
      <c r="A28" s="40">
        <v>28</v>
      </c>
      <c r="B28" s="82"/>
      <c r="C28" s="84" t="s">
        <v>261</v>
      </c>
      <c r="D28" s="84">
        <v>181053067</v>
      </c>
      <c r="E28" s="84" t="s">
        <v>231</v>
      </c>
      <c r="F28" s="84" t="s">
        <v>232</v>
      </c>
      <c r="G28" s="85">
        <v>18081000000</v>
      </c>
      <c r="H28" s="84" t="s">
        <v>233</v>
      </c>
      <c r="I28" s="84" t="s">
        <v>233</v>
      </c>
      <c r="J28" s="84" t="s">
        <v>234</v>
      </c>
      <c r="K28" s="84"/>
    </row>
    <row r="29" spans="1:11" ht="19.5" customHeight="1">
      <c r="A29" s="40">
        <v>29</v>
      </c>
      <c r="B29" s="82"/>
      <c r="C29" s="84" t="s">
        <v>262</v>
      </c>
      <c r="D29" s="84">
        <v>181021025</v>
      </c>
      <c r="E29" s="84" t="s">
        <v>231</v>
      </c>
      <c r="F29" s="84" t="s">
        <v>263</v>
      </c>
      <c r="G29" s="85">
        <v>13174000000</v>
      </c>
      <c r="H29" s="84" t="s">
        <v>233</v>
      </c>
      <c r="I29" s="84" t="s">
        <v>233</v>
      </c>
      <c r="J29" s="84" t="s">
        <v>234</v>
      </c>
      <c r="K29" s="84"/>
    </row>
    <row r="30" spans="1:11" ht="19.5" customHeight="1">
      <c r="A30" s="40">
        <v>30</v>
      </c>
      <c r="B30" s="82"/>
      <c r="C30" s="84" t="s">
        <v>264</v>
      </c>
      <c r="D30" s="84">
        <v>181024066</v>
      </c>
      <c r="E30" s="84" t="s">
        <v>231</v>
      </c>
      <c r="F30" s="84" t="s">
        <v>232</v>
      </c>
      <c r="G30" s="85">
        <v>19868000000</v>
      </c>
      <c r="H30" s="84" t="s">
        <v>233</v>
      </c>
      <c r="I30" s="84" t="s">
        <v>233</v>
      </c>
      <c r="J30" s="84" t="s">
        <v>234</v>
      </c>
      <c r="K30" s="84"/>
    </row>
    <row r="31" spans="1:11" ht="19.5" customHeight="1">
      <c r="A31" s="40">
        <v>31</v>
      </c>
      <c r="B31" s="82"/>
      <c r="C31" s="84" t="s">
        <v>265</v>
      </c>
      <c r="D31" s="84">
        <v>183014020</v>
      </c>
      <c r="E31" s="84" t="s">
        <v>231</v>
      </c>
      <c r="F31" s="84" t="s">
        <v>232</v>
      </c>
      <c r="G31" s="85">
        <v>13539000000</v>
      </c>
      <c r="H31" s="84" t="s">
        <v>233</v>
      </c>
      <c r="I31" s="84" t="s">
        <v>233</v>
      </c>
      <c r="J31" s="84" t="s">
        <v>234</v>
      </c>
      <c r="K31" s="84"/>
    </row>
    <row r="32" spans="1:11" ht="19.5" customHeight="1">
      <c r="A32" s="40">
        <v>32</v>
      </c>
      <c r="B32" s="82"/>
      <c r="C32" s="84" t="s">
        <v>266</v>
      </c>
      <c r="D32" s="84">
        <v>181052062</v>
      </c>
      <c r="E32" s="84" t="s">
        <v>231</v>
      </c>
      <c r="F32" s="84" t="s">
        <v>232</v>
      </c>
      <c r="G32" s="85">
        <v>13544000000</v>
      </c>
      <c r="H32" s="84" t="s">
        <v>233</v>
      </c>
      <c r="I32" s="84" t="s">
        <v>233</v>
      </c>
      <c r="J32" s="84" t="s">
        <v>234</v>
      </c>
      <c r="K32" s="84"/>
    </row>
    <row r="33" spans="1:11" ht="19.5" customHeight="1">
      <c r="A33" s="40">
        <v>33</v>
      </c>
      <c r="B33" s="82"/>
      <c r="C33" s="84" t="s">
        <v>267</v>
      </c>
      <c r="D33" s="84">
        <v>181012063</v>
      </c>
      <c r="E33" s="84" t="s">
        <v>231</v>
      </c>
      <c r="F33" s="84" t="s">
        <v>263</v>
      </c>
      <c r="G33" s="85">
        <v>18900000000</v>
      </c>
      <c r="H33" s="84" t="s">
        <v>233</v>
      </c>
      <c r="I33" s="84" t="s">
        <v>233</v>
      </c>
      <c r="J33" s="84" t="s">
        <v>234</v>
      </c>
      <c r="K33" s="84"/>
    </row>
    <row r="34" spans="1:11" ht="19.5" customHeight="1">
      <c r="A34" s="40">
        <v>34</v>
      </c>
      <c r="B34" s="82"/>
      <c r="C34" s="84" t="s">
        <v>268</v>
      </c>
      <c r="D34" s="84">
        <v>181012057</v>
      </c>
      <c r="E34" s="84" t="s">
        <v>231</v>
      </c>
      <c r="F34" s="84" t="s">
        <v>263</v>
      </c>
      <c r="G34" s="85">
        <v>13622000000</v>
      </c>
      <c r="H34" s="84" t="s">
        <v>233</v>
      </c>
      <c r="I34" s="84" t="s">
        <v>233</v>
      </c>
      <c r="J34" s="84" t="s">
        <v>234</v>
      </c>
      <c r="K34" s="84"/>
    </row>
    <row r="35" spans="1:11" ht="19.5" customHeight="1">
      <c r="A35" s="40">
        <v>35</v>
      </c>
      <c r="B35" s="82"/>
      <c r="C35" s="84" t="s">
        <v>269</v>
      </c>
      <c r="D35" s="84">
        <v>181012009</v>
      </c>
      <c r="E35" s="84" t="s">
        <v>231</v>
      </c>
      <c r="F35" s="84" t="s">
        <v>263</v>
      </c>
      <c r="G35" s="85">
        <v>18667000000</v>
      </c>
      <c r="H35" s="84" t="s">
        <v>233</v>
      </c>
      <c r="I35" s="84" t="s">
        <v>233</v>
      </c>
      <c r="J35" s="84" t="s">
        <v>234</v>
      </c>
      <c r="K35" s="84"/>
    </row>
    <row r="36" spans="1:11" ht="19.5" customHeight="1">
      <c r="A36" s="40">
        <v>36</v>
      </c>
      <c r="B36" s="82"/>
      <c r="C36" s="84" t="s">
        <v>270</v>
      </c>
      <c r="D36" s="84">
        <v>181043056</v>
      </c>
      <c r="E36" s="86" t="s">
        <v>231</v>
      </c>
      <c r="F36" s="84" t="s">
        <v>263</v>
      </c>
      <c r="G36" s="85">
        <v>13529000000</v>
      </c>
      <c r="H36" s="84" t="s">
        <v>233</v>
      </c>
      <c r="I36" s="84" t="s">
        <v>233</v>
      </c>
      <c r="J36" s="84" t="s">
        <v>234</v>
      </c>
      <c r="K36" s="84"/>
    </row>
    <row r="37" spans="1:11" ht="19.5" customHeight="1">
      <c r="A37" s="40">
        <v>37</v>
      </c>
      <c r="B37" s="82"/>
      <c r="C37" s="84" t="s">
        <v>271</v>
      </c>
      <c r="D37" s="84">
        <v>181035053</v>
      </c>
      <c r="E37" s="86" t="s">
        <v>231</v>
      </c>
      <c r="F37" s="84" t="s">
        <v>263</v>
      </c>
      <c r="G37" s="85">
        <v>13823000000</v>
      </c>
      <c r="H37" s="84" t="s">
        <v>233</v>
      </c>
      <c r="I37" s="84" t="s">
        <v>233</v>
      </c>
      <c r="J37" s="84" t="s">
        <v>234</v>
      </c>
      <c r="K37" s="84"/>
    </row>
    <row r="38" spans="1:11" ht="19.5" customHeight="1">
      <c r="A38" s="40">
        <v>38</v>
      </c>
      <c r="B38" s="82"/>
      <c r="C38" s="84" t="s">
        <v>272</v>
      </c>
      <c r="D38" s="84">
        <v>181036113</v>
      </c>
      <c r="E38" s="86" t="s">
        <v>231</v>
      </c>
      <c r="F38" s="84" t="s">
        <v>263</v>
      </c>
      <c r="G38" s="85">
        <v>15124000000</v>
      </c>
      <c r="H38" s="84" t="s">
        <v>233</v>
      </c>
      <c r="I38" s="84" t="s">
        <v>233</v>
      </c>
      <c r="J38" s="84" t="s">
        <v>234</v>
      </c>
      <c r="K38" s="84"/>
    </row>
    <row r="39" spans="1:11" ht="19.5" customHeight="1">
      <c r="A39" s="40">
        <v>39</v>
      </c>
      <c r="B39" s="82"/>
      <c r="C39" s="84" t="s">
        <v>273</v>
      </c>
      <c r="D39" s="84">
        <v>181033013</v>
      </c>
      <c r="E39" s="86" t="s">
        <v>231</v>
      </c>
      <c r="F39" s="84" t="s">
        <v>263</v>
      </c>
      <c r="G39" s="85">
        <v>13319000000</v>
      </c>
      <c r="H39" s="84" t="s">
        <v>233</v>
      </c>
      <c r="I39" s="84" t="s">
        <v>233</v>
      </c>
      <c r="J39" s="84" t="s">
        <v>234</v>
      </c>
      <c r="K39" s="84"/>
    </row>
    <row r="40" spans="1:11" ht="19.5" customHeight="1">
      <c r="A40" s="40">
        <v>40</v>
      </c>
      <c r="B40" s="82"/>
      <c r="C40" s="84" t="s">
        <v>274</v>
      </c>
      <c r="D40" s="84">
        <v>181033054</v>
      </c>
      <c r="E40" s="86" t="s">
        <v>231</v>
      </c>
      <c r="F40" s="84" t="s">
        <v>263</v>
      </c>
      <c r="G40" s="85">
        <v>19868000000</v>
      </c>
      <c r="H40" s="84" t="s">
        <v>233</v>
      </c>
      <c r="I40" s="84" t="s">
        <v>233</v>
      </c>
      <c r="J40" s="84" t="s">
        <v>234</v>
      </c>
      <c r="K40" s="84"/>
    </row>
    <row r="41" spans="1:11" ht="19.5" customHeight="1">
      <c r="A41" s="40">
        <v>41</v>
      </c>
      <c r="B41" s="82"/>
      <c r="C41" s="84" t="s">
        <v>275</v>
      </c>
      <c r="D41" s="84">
        <v>181043010</v>
      </c>
      <c r="E41" s="86" t="s">
        <v>231</v>
      </c>
      <c r="F41" s="84" t="s">
        <v>263</v>
      </c>
      <c r="G41" s="85">
        <v>18823000000</v>
      </c>
      <c r="H41" s="84" t="s">
        <v>233</v>
      </c>
      <c r="I41" s="84" t="s">
        <v>233</v>
      </c>
      <c r="J41" s="84" t="s">
        <v>234</v>
      </c>
      <c r="K41" s="84"/>
    </row>
    <row r="42" spans="1:11" ht="19.5" customHeight="1">
      <c r="A42" s="40">
        <v>42</v>
      </c>
      <c r="B42" s="82"/>
      <c r="C42" s="84" t="s">
        <v>276</v>
      </c>
      <c r="D42" s="84">
        <v>181043059</v>
      </c>
      <c r="E42" s="86" t="s">
        <v>231</v>
      </c>
      <c r="F42" s="84" t="s">
        <v>263</v>
      </c>
      <c r="G42" s="85">
        <v>18899000000</v>
      </c>
      <c r="H42" s="84" t="s">
        <v>233</v>
      </c>
      <c r="I42" s="84" t="s">
        <v>233</v>
      </c>
      <c r="J42" s="84" t="s">
        <v>234</v>
      </c>
      <c r="K42" s="84"/>
    </row>
    <row r="43" spans="1:11" ht="19.5" customHeight="1">
      <c r="A43" s="40">
        <v>43</v>
      </c>
      <c r="B43" s="82"/>
      <c r="C43" s="84" t="s">
        <v>277</v>
      </c>
      <c r="D43" s="84">
        <v>181043034</v>
      </c>
      <c r="E43" s="86" t="s">
        <v>231</v>
      </c>
      <c r="F43" s="84" t="s">
        <v>263</v>
      </c>
      <c r="G43" s="85">
        <v>18282000000</v>
      </c>
      <c r="H43" s="84" t="s">
        <v>233</v>
      </c>
      <c r="I43" s="84" t="s">
        <v>233</v>
      </c>
      <c r="J43" s="84" t="s">
        <v>234</v>
      </c>
      <c r="K43" s="84"/>
    </row>
    <row r="44" spans="1:11" ht="19.5" customHeight="1">
      <c r="A44" s="40">
        <v>44</v>
      </c>
      <c r="B44" s="82"/>
      <c r="C44" s="84" t="s">
        <v>278</v>
      </c>
      <c r="D44" s="84">
        <v>181033055</v>
      </c>
      <c r="E44" s="86" t="s">
        <v>231</v>
      </c>
      <c r="F44" s="84" t="s">
        <v>279</v>
      </c>
      <c r="G44" s="85">
        <v>13415000000</v>
      </c>
      <c r="H44" s="84" t="s">
        <v>233</v>
      </c>
      <c r="I44" s="84" t="s">
        <v>233</v>
      </c>
      <c r="J44" s="84" t="s">
        <v>234</v>
      </c>
      <c r="K44" s="84"/>
    </row>
    <row r="45" spans="1:11" ht="19.5" customHeight="1">
      <c r="A45" s="40">
        <v>45</v>
      </c>
      <c r="B45" s="82"/>
      <c r="C45" s="84" t="s">
        <v>280</v>
      </c>
      <c r="D45" s="84">
        <v>181036111</v>
      </c>
      <c r="E45" s="86" t="s">
        <v>231</v>
      </c>
      <c r="F45" s="84" t="s">
        <v>279</v>
      </c>
      <c r="G45" s="85">
        <v>15915000000</v>
      </c>
      <c r="H45" s="84" t="s">
        <v>233</v>
      </c>
      <c r="I45" s="84" t="s">
        <v>233</v>
      </c>
      <c r="J45" s="84" t="s">
        <v>234</v>
      </c>
      <c r="K45" s="84"/>
    </row>
    <row r="46" spans="1:11" ht="19.5" customHeight="1">
      <c r="A46" s="40">
        <v>46</v>
      </c>
      <c r="B46" s="82"/>
      <c r="C46" s="84" t="s">
        <v>281</v>
      </c>
      <c r="D46" s="84">
        <v>181082111</v>
      </c>
      <c r="E46" s="86" t="s">
        <v>231</v>
      </c>
      <c r="F46" s="84" t="s">
        <v>279</v>
      </c>
      <c r="G46" s="85">
        <v>13107000000</v>
      </c>
      <c r="H46" s="84" t="s">
        <v>233</v>
      </c>
      <c r="I46" s="84" t="s">
        <v>233</v>
      </c>
      <c r="J46" s="84" t="s">
        <v>234</v>
      </c>
      <c r="K46" s="84"/>
    </row>
    <row r="47" spans="1:11" ht="19.5" customHeight="1">
      <c r="A47" s="40">
        <v>47</v>
      </c>
      <c r="B47" s="82"/>
      <c r="C47" s="84" t="s">
        <v>282</v>
      </c>
      <c r="D47" s="84">
        <v>181043009</v>
      </c>
      <c r="E47" s="86" t="s">
        <v>231</v>
      </c>
      <c r="F47" s="84" t="s">
        <v>279</v>
      </c>
      <c r="G47" s="85">
        <v>15876000000</v>
      </c>
      <c r="H47" s="84" t="s">
        <v>233</v>
      </c>
      <c r="I47" s="84" t="s">
        <v>233</v>
      </c>
      <c r="J47" s="84" t="s">
        <v>234</v>
      </c>
      <c r="K47" s="84"/>
    </row>
    <row r="48" spans="1:11" ht="19.5" customHeight="1">
      <c r="A48" s="40">
        <v>48</v>
      </c>
      <c r="B48" s="82"/>
      <c r="C48" s="84" t="s">
        <v>283</v>
      </c>
      <c r="D48" s="84">
        <v>181082035</v>
      </c>
      <c r="E48" s="86" t="s">
        <v>231</v>
      </c>
      <c r="F48" s="84" t="s">
        <v>279</v>
      </c>
      <c r="G48" s="85">
        <v>13761000000</v>
      </c>
      <c r="H48" s="84" t="s">
        <v>233</v>
      </c>
      <c r="I48" s="84" t="s">
        <v>233</v>
      </c>
      <c r="J48" s="84" t="s">
        <v>234</v>
      </c>
      <c r="K48" s="84"/>
    </row>
    <row r="49" spans="1:11" ht="19.5" customHeight="1">
      <c r="A49" s="40">
        <v>49</v>
      </c>
      <c r="B49" s="82"/>
      <c r="C49" s="84" t="s">
        <v>284</v>
      </c>
      <c r="D49" s="84">
        <v>181036112</v>
      </c>
      <c r="E49" s="86" t="s">
        <v>231</v>
      </c>
      <c r="F49" s="84" t="s">
        <v>279</v>
      </c>
      <c r="G49" s="85">
        <v>13681000000</v>
      </c>
      <c r="H49" s="84" t="s">
        <v>233</v>
      </c>
      <c r="I49" s="84" t="s">
        <v>233</v>
      </c>
      <c r="J49" s="84" t="s">
        <v>234</v>
      </c>
      <c r="K49" s="84"/>
    </row>
    <row r="50" spans="1:11" ht="19.5" customHeight="1">
      <c r="A50" s="40">
        <v>50</v>
      </c>
      <c r="B50" s="82"/>
      <c r="C50" s="84" t="s">
        <v>285</v>
      </c>
      <c r="D50" s="84">
        <v>181044020</v>
      </c>
      <c r="E50" s="86" t="s">
        <v>231</v>
      </c>
      <c r="F50" s="84" t="s">
        <v>279</v>
      </c>
      <c r="G50" s="85">
        <v>19868000000</v>
      </c>
      <c r="H50" s="84" t="s">
        <v>233</v>
      </c>
      <c r="I50" s="84" t="s">
        <v>233</v>
      </c>
      <c r="J50" s="84" t="s">
        <v>234</v>
      </c>
      <c r="K50" s="84"/>
    </row>
    <row r="51" spans="1:11" ht="19.5" customHeight="1">
      <c r="A51" s="40">
        <v>51</v>
      </c>
      <c r="B51" s="82"/>
      <c r="C51" s="84" t="s">
        <v>286</v>
      </c>
      <c r="D51" s="84">
        <v>181035061</v>
      </c>
      <c r="E51" s="86" t="s">
        <v>231</v>
      </c>
      <c r="F51" s="84" t="s">
        <v>279</v>
      </c>
      <c r="G51" s="85">
        <v>13539000000</v>
      </c>
      <c r="H51" s="84" t="s">
        <v>233</v>
      </c>
      <c r="I51" s="84" t="s">
        <v>233</v>
      </c>
      <c r="J51" s="84" t="s">
        <v>234</v>
      </c>
      <c r="K51" s="84"/>
    </row>
    <row r="52" spans="1:11" ht="19.5" customHeight="1">
      <c r="A52" s="40">
        <v>52</v>
      </c>
      <c r="B52" s="82"/>
      <c r="C52" s="84" t="s">
        <v>287</v>
      </c>
      <c r="D52" s="84">
        <v>181035019</v>
      </c>
      <c r="E52" s="86" t="s">
        <v>231</v>
      </c>
      <c r="F52" s="84" t="s">
        <v>279</v>
      </c>
      <c r="G52" s="85">
        <v>13703000000</v>
      </c>
      <c r="H52" s="84" t="s">
        <v>233</v>
      </c>
      <c r="I52" s="84" t="s">
        <v>233</v>
      </c>
      <c r="J52" s="84" t="s">
        <v>234</v>
      </c>
      <c r="K52" s="84"/>
    </row>
    <row r="53" spans="1:11" ht="19.5" customHeight="1">
      <c r="A53" s="40">
        <v>53</v>
      </c>
      <c r="B53" s="82"/>
      <c r="C53" s="84" t="s">
        <v>288</v>
      </c>
      <c r="D53" s="84">
        <v>181043045</v>
      </c>
      <c r="E53" s="86" t="s">
        <v>231</v>
      </c>
      <c r="F53" s="84" t="s">
        <v>279</v>
      </c>
      <c r="G53" s="85">
        <v>13653000000</v>
      </c>
      <c r="H53" s="84" t="s">
        <v>233</v>
      </c>
      <c r="I53" s="84" t="s">
        <v>233</v>
      </c>
      <c r="J53" s="84" t="s">
        <v>234</v>
      </c>
      <c r="K53" s="84"/>
    </row>
    <row r="54" spans="1:11" ht="19.5" customHeight="1">
      <c r="A54" s="40">
        <v>54</v>
      </c>
      <c r="B54" s="82"/>
      <c r="C54" s="84" t="s">
        <v>289</v>
      </c>
      <c r="D54" s="84">
        <v>181033075</v>
      </c>
      <c r="E54" s="86" t="s">
        <v>231</v>
      </c>
      <c r="F54" s="84" t="s">
        <v>279</v>
      </c>
      <c r="G54" s="85">
        <v>13671000000</v>
      </c>
      <c r="H54" s="84" t="s">
        <v>233</v>
      </c>
      <c r="I54" s="84" t="s">
        <v>233</v>
      </c>
      <c r="J54" s="84" t="s">
        <v>234</v>
      </c>
      <c r="K54" s="84"/>
    </row>
    <row r="55" spans="1:11" ht="19.5" customHeight="1">
      <c r="A55" s="40">
        <v>55</v>
      </c>
      <c r="B55" s="82"/>
      <c r="C55" s="84" t="s">
        <v>71</v>
      </c>
      <c r="D55" s="84">
        <v>182018192</v>
      </c>
      <c r="E55" s="84" t="s">
        <v>290</v>
      </c>
      <c r="F55" s="84" t="s">
        <v>291</v>
      </c>
      <c r="G55" s="85">
        <v>13725000000</v>
      </c>
      <c r="H55" s="84" t="s">
        <v>233</v>
      </c>
      <c r="I55" s="84" t="s">
        <v>233</v>
      </c>
      <c r="J55" s="84" t="s">
        <v>234</v>
      </c>
      <c r="K55" s="84"/>
    </row>
    <row r="56" spans="1:11" ht="19.5" customHeight="1">
      <c r="A56" s="40">
        <v>56</v>
      </c>
      <c r="B56" s="82"/>
      <c r="C56" s="84" t="s">
        <v>132</v>
      </c>
      <c r="D56" s="84">
        <v>182018326</v>
      </c>
      <c r="E56" s="84" t="s">
        <v>290</v>
      </c>
      <c r="F56" s="84" t="s">
        <v>291</v>
      </c>
      <c r="G56" s="85">
        <v>13421000000</v>
      </c>
      <c r="H56" s="84" t="s">
        <v>233</v>
      </c>
      <c r="I56" s="84" t="s">
        <v>233</v>
      </c>
      <c r="J56" s="84" t="s">
        <v>234</v>
      </c>
      <c r="K56" s="87"/>
    </row>
    <row r="57" spans="1:11" ht="19.5" customHeight="1">
      <c r="A57" s="40">
        <v>57</v>
      </c>
      <c r="B57" s="82"/>
      <c r="C57" s="84" t="s">
        <v>134</v>
      </c>
      <c r="D57" s="84">
        <v>182015002</v>
      </c>
      <c r="E57" s="84" t="s">
        <v>290</v>
      </c>
      <c r="F57" s="84" t="s">
        <v>291</v>
      </c>
      <c r="G57" s="85">
        <v>17512000000</v>
      </c>
      <c r="H57" s="84" t="s">
        <v>233</v>
      </c>
      <c r="I57" s="84" t="s">
        <v>233</v>
      </c>
      <c r="J57" s="84" t="s">
        <v>234</v>
      </c>
      <c r="K57" s="87"/>
    </row>
    <row r="58" spans="1:11" ht="19.5" customHeight="1">
      <c r="A58" s="40">
        <v>58</v>
      </c>
      <c r="B58" s="82"/>
      <c r="C58" s="84" t="s">
        <v>131</v>
      </c>
      <c r="D58" s="84">
        <v>182017497</v>
      </c>
      <c r="E58" s="84" t="s">
        <v>290</v>
      </c>
      <c r="F58" s="84" t="s">
        <v>291</v>
      </c>
      <c r="G58" s="85">
        <v>18812000000</v>
      </c>
      <c r="H58" s="84" t="s">
        <v>233</v>
      </c>
      <c r="I58" s="84" t="s">
        <v>233</v>
      </c>
      <c r="J58" s="84" t="s">
        <v>234</v>
      </c>
      <c r="K58" s="87"/>
    </row>
    <row r="59" spans="1:11" ht="19.5" customHeight="1">
      <c r="A59" s="40">
        <v>59</v>
      </c>
      <c r="B59" s="82"/>
      <c r="C59" s="84" t="s">
        <v>135</v>
      </c>
      <c r="D59" s="84">
        <v>182017294</v>
      </c>
      <c r="E59" s="84" t="s">
        <v>290</v>
      </c>
      <c r="F59" s="84" t="s">
        <v>291</v>
      </c>
      <c r="G59" s="85">
        <v>13828000000</v>
      </c>
      <c r="H59" s="84" t="s">
        <v>233</v>
      </c>
      <c r="I59" s="84" t="s">
        <v>233</v>
      </c>
      <c r="J59" s="84" t="s">
        <v>234</v>
      </c>
      <c r="K59" s="87"/>
    </row>
    <row r="60" spans="1:11" ht="19.5" customHeight="1">
      <c r="A60" s="40">
        <v>60</v>
      </c>
      <c r="B60" s="82"/>
      <c r="C60" s="84" t="s">
        <v>133</v>
      </c>
      <c r="D60" s="84">
        <v>183014050</v>
      </c>
      <c r="E60" s="84" t="s">
        <v>290</v>
      </c>
      <c r="F60" s="84" t="s">
        <v>291</v>
      </c>
      <c r="G60" s="85">
        <v>19868000000</v>
      </c>
      <c r="H60" s="84" t="s">
        <v>233</v>
      </c>
      <c r="I60" s="84" t="s">
        <v>233</v>
      </c>
      <c r="J60" s="84" t="s">
        <v>234</v>
      </c>
      <c r="K60" s="87"/>
    </row>
    <row r="61" spans="1:11" ht="19.5" customHeight="1">
      <c r="A61" s="40">
        <v>61</v>
      </c>
      <c r="B61" s="82"/>
      <c r="C61" s="84" t="s">
        <v>69</v>
      </c>
      <c r="D61" s="84">
        <v>183014034</v>
      </c>
      <c r="E61" s="84" t="s">
        <v>290</v>
      </c>
      <c r="F61" s="84" t="s">
        <v>291</v>
      </c>
      <c r="G61" s="85">
        <v>13539000000</v>
      </c>
      <c r="H61" s="84" t="s">
        <v>233</v>
      </c>
      <c r="I61" s="84" t="s">
        <v>233</v>
      </c>
      <c r="J61" s="84" t="s">
        <v>234</v>
      </c>
      <c r="K61" s="87"/>
    </row>
    <row r="62" spans="1:11" ht="19.5" customHeight="1">
      <c r="A62" s="40">
        <v>62</v>
      </c>
      <c r="B62" s="82"/>
      <c r="C62" s="84" t="s">
        <v>14</v>
      </c>
      <c r="D62" s="84">
        <v>183014132</v>
      </c>
      <c r="E62" s="84" t="s">
        <v>290</v>
      </c>
      <c r="F62" s="84" t="s">
        <v>291</v>
      </c>
      <c r="G62" s="85">
        <v>15908000000</v>
      </c>
      <c r="H62" s="84" t="s">
        <v>233</v>
      </c>
      <c r="I62" s="84" t="s">
        <v>233</v>
      </c>
      <c r="J62" s="84" t="s">
        <v>234</v>
      </c>
      <c r="K62" s="87"/>
    </row>
    <row r="63" spans="1:11" ht="19.5" customHeight="1">
      <c r="A63" s="40">
        <v>63</v>
      </c>
      <c r="B63" s="82"/>
      <c r="C63" s="84" t="s">
        <v>136</v>
      </c>
      <c r="D63" s="84">
        <v>162012148</v>
      </c>
      <c r="E63" s="86" t="s">
        <v>290</v>
      </c>
      <c r="F63" s="84" t="s">
        <v>291</v>
      </c>
      <c r="G63" s="85">
        <v>18512000000</v>
      </c>
      <c r="H63" s="84" t="s">
        <v>233</v>
      </c>
      <c r="I63" s="84" t="s">
        <v>233</v>
      </c>
      <c r="J63" s="84" t="s">
        <v>234</v>
      </c>
      <c r="K63" s="87"/>
    </row>
    <row r="64" spans="1:11" ht="19.5" customHeight="1">
      <c r="A64" s="40">
        <v>64</v>
      </c>
      <c r="B64" s="82"/>
      <c r="C64" s="84" t="s">
        <v>67</v>
      </c>
      <c r="D64" s="84">
        <v>181012115</v>
      </c>
      <c r="E64" s="84" t="s">
        <v>290</v>
      </c>
      <c r="F64" s="84" t="s">
        <v>292</v>
      </c>
      <c r="G64" s="85">
        <v>18823000000</v>
      </c>
      <c r="H64" s="84" t="s">
        <v>233</v>
      </c>
      <c r="I64" s="84" t="s">
        <v>233</v>
      </c>
      <c r="J64" s="84" t="s">
        <v>234</v>
      </c>
      <c r="K64" s="87"/>
    </row>
    <row r="65" spans="1:11" ht="19.5" customHeight="1">
      <c r="A65" s="40">
        <v>65</v>
      </c>
      <c r="B65" s="82"/>
      <c r="C65" s="84" t="s">
        <v>124</v>
      </c>
      <c r="D65" s="84">
        <v>181012147</v>
      </c>
      <c r="E65" s="84" t="s">
        <v>290</v>
      </c>
      <c r="F65" s="84" t="s">
        <v>292</v>
      </c>
      <c r="G65" s="85">
        <v>17323000000</v>
      </c>
      <c r="H65" s="84" t="s">
        <v>233</v>
      </c>
      <c r="I65" s="84" t="s">
        <v>233</v>
      </c>
      <c r="J65" s="84" t="s">
        <v>234</v>
      </c>
      <c r="K65" s="87"/>
    </row>
    <row r="66" spans="1:11" ht="19.5" customHeight="1">
      <c r="A66" s="40">
        <v>66</v>
      </c>
      <c r="B66" s="82"/>
      <c r="C66" s="84" t="s">
        <v>24</v>
      </c>
      <c r="D66" s="84">
        <v>181012124</v>
      </c>
      <c r="E66" s="84" t="s">
        <v>290</v>
      </c>
      <c r="F66" s="84" t="s">
        <v>292</v>
      </c>
      <c r="G66" s="85">
        <v>19868000000</v>
      </c>
      <c r="H66" s="84" t="s">
        <v>233</v>
      </c>
      <c r="I66" s="84" t="s">
        <v>233</v>
      </c>
      <c r="J66" s="84" t="s">
        <v>234</v>
      </c>
      <c r="K66" s="87"/>
    </row>
    <row r="67" spans="1:11" ht="19.5" customHeight="1">
      <c r="A67" s="40">
        <v>67</v>
      </c>
      <c r="B67" s="82"/>
      <c r="C67" s="84" t="s">
        <v>34</v>
      </c>
      <c r="D67" s="84">
        <v>181012121</v>
      </c>
      <c r="E67" s="84" t="s">
        <v>290</v>
      </c>
      <c r="F67" s="84" t="s">
        <v>292</v>
      </c>
      <c r="G67" s="85">
        <v>13128000000</v>
      </c>
      <c r="H67" s="84" t="s">
        <v>233</v>
      </c>
      <c r="I67" s="84" t="s">
        <v>233</v>
      </c>
      <c r="J67" s="84" t="s">
        <v>234</v>
      </c>
      <c r="K67" s="87"/>
    </row>
    <row r="68" spans="1:11" ht="19.5" customHeight="1">
      <c r="A68" s="40">
        <v>68</v>
      </c>
      <c r="B68" s="82"/>
      <c r="C68" s="84" t="s">
        <v>293</v>
      </c>
      <c r="D68" s="84">
        <v>181062012</v>
      </c>
      <c r="E68" s="84" t="s">
        <v>290</v>
      </c>
      <c r="F68" s="84" t="s">
        <v>292</v>
      </c>
      <c r="G68" s="85">
        <v>13555000000</v>
      </c>
      <c r="H68" s="84" t="s">
        <v>233</v>
      </c>
      <c r="I68" s="84" t="s">
        <v>233</v>
      </c>
      <c r="J68" s="84" t="s">
        <v>234</v>
      </c>
      <c r="K68" s="87"/>
    </row>
    <row r="69" spans="1:11" ht="19.5" customHeight="1">
      <c r="A69" s="40">
        <v>69</v>
      </c>
      <c r="B69" s="82"/>
      <c r="C69" s="84" t="s">
        <v>55</v>
      </c>
      <c r="D69" s="84">
        <v>181052067</v>
      </c>
      <c r="E69" s="84" t="s">
        <v>290</v>
      </c>
      <c r="F69" s="84" t="s">
        <v>292</v>
      </c>
      <c r="G69" s="85">
        <v>15220000000</v>
      </c>
      <c r="H69" s="84" t="s">
        <v>233</v>
      </c>
      <c r="I69" s="84" t="s">
        <v>233</v>
      </c>
      <c r="J69" s="84" t="s">
        <v>234</v>
      </c>
      <c r="K69" s="87"/>
    </row>
    <row r="70" spans="1:11" ht="19.5" customHeight="1">
      <c r="A70" s="40">
        <v>70</v>
      </c>
      <c r="B70" s="82"/>
      <c r="C70" s="84" t="s">
        <v>66</v>
      </c>
      <c r="D70" s="84">
        <v>181025070</v>
      </c>
      <c r="E70" s="84" t="s">
        <v>290</v>
      </c>
      <c r="F70" s="84" t="s">
        <v>292</v>
      </c>
      <c r="G70" s="85">
        <v>18312000000</v>
      </c>
      <c r="H70" s="84" t="s">
        <v>233</v>
      </c>
      <c r="I70" s="84" t="s">
        <v>233</v>
      </c>
      <c r="J70" s="84" t="s">
        <v>234</v>
      </c>
      <c r="K70" s="87"/>
    </row>
    <row r="71" spans="1:11" ht="19.5" customHeight="1">
      <c r="A71" s="40">
        <v>71</v>
      </c>
      <c r="B71" s="82"/>
      <c r="C71" s="84" t="s">
        <v>64</v>
      </c>
      <c r="D71" s="84">
        <v>181033094</v>
      </c>
      <c r="E71" s="86" t="s">
        <v>290</v>
      </c>
      <c r="F71" s="84" t="s">
        <v>294</v>
      </c>
      <c r="G71" s="85">
        <v>15626000000</v>
      </c>
      <c r="H71" s="84" t="s">
        <v>233</v>
      </c>
      <c r="I71" s="84" t="s">
        <v>233</v>
      </c>
      <c r="J71" s="84" t="s">
        <v>234</v>
      </c>
      <c r="K71" s="87"/>
    </row>
    <row r="72" spans="1:11" ht="19.5" customHeight="1">
      <c r="A72" s="40">
        <v>72</v>
      </c>
      <c r="B72" s="82"/>
      <c r="C72" s="84" t="s">
        <v>120</v>
      </c>
      <c r="D72" s="84">
        <v>181042030</v>
      </c>
      <c r="E72" s="86" t="s">
        <v>290</v>
      </c>
      <c r="F72" s="84" t="s">
        <v>294</v>
      </c>
      <c r="G72" s="85">
        <v>13418000000</v>
      </c>
      <c r="H72" s="84" t="s">
        <v>233</v>
      </c>
      <c r="I72" s="84" t="s">
        <v>233</v>
      </c>
      <c r="J72" s="84" t="s">
        <v>234</v>
      </c>
      <c r="K72" s="87"/>
    </row>
    <row r="73" spans="1:11" ht="19.5" customHeight="1">
      <c r="A73" s="40">
        <v>73</v>
      </c>
      <c r="B73" s="82"/>
      <c r="C73" s="84" t="s">
        <v>53</v>
      </c>
      <c r="D73" s="84">
        <v>181042166</v>
      </c>
      <c r="E73" s="86" t="s">
        <v>290</v>
      </c>
      <c r="F73" s="84" t="s">
        <v>294</v>
      </c>
      <c r="G73" s="85">
        <v>15837000000</v>
      </c>
      <c r="H73" s="84" t="s">
        <v>233</v>
      </c>
      <c r="I73" s="84" t="s">
        <v>233</v>
      </c>
      <c r="J73" s="84" t="s">
        <v>234</v>
      </c>
      <c r="K73" s="87"/>
    </row>
    <row r="74" spans="1:11" ht="19.5" customHeight="1">
      <c r="A74" s="40">
        <v>74</v>
      </c>
      <c r="B74" s="82"/>
      <c r="C74" s="84" t="s">
        <v>119</v>
      </c>
      <c r="D74" s="84">
        <v>181082039</v>
      </c>
      <c r="E74" s="86" t="s">
        <v>290</v>
      </c>
      <c r="F74" s="84" t="s">
        <v>294</v>
      </c>
      <c r="G74" s="85">
        <v>13570000000</v>
      </c>
      <c r="H74" s="84" t="s">
        <v>233</v>
      </c>
      <c r="I74" s="84" t="s">
        <v>233</v>
      </c>
      <c r="J74" s="84" t="s">
        <v>234</v>
      </c>
      <c r="K74" s="87"/>
    </row>
    <row r="75" spans="1:11" ht="19.5" customHeight="1">
      <c r="A75" s="40">
        <v>75</v>
      </c>
      <c r="B75" s="82"/>
      <c r="C75" s="84" t="s">
        <v>91</v>
      </c>
      <c r="D75" s="84">
        <v>181036108</v>
      </c>
      <c r="E75" s="86" t="s">
        <v>290</v>
      </c>
      <c r="F75" s="84" t="s">
        <v>294</v>
      </c>
      <c r="G75" s="85">
        <v>17821000000</v>
      </c>
      <c r="H75" s="84" t="s">
        <v>233</v>
      </c>
      <c r="I75" s="84" t="s">
        <v>233</v>
      </c>
      <c r="J75" s="84" t="s">
        <v>234</v>
      </c>
      <c r="K75" s="87"/>
    </row>
    <row r="76" spans="1:11" ht="19.5" customHeight="1">
      <c r="A76" s="40">
        <v>76</v>
      </c>
      <c r="B76" s="82"/>
      <c r="C76" s="84" t="s">
        <v>295</v>
      </c>
      <c r="D76" s="84">
        <v>181043067</v>
      </c>
      <c r="E76" s="86" t="s">
        <v>290</v>
      </c>
      <c r="F76" s="84" t="s">
        <v>294</v>
      </c>
      <c r="G76" s="85">
        <v>18119000000</v>
      </c>
      <c r="H76" s="84" t="s">
        <v>233</v>
      </c>
      <c r="I76" s="84" t="s">
        <v>233</v>
      </c>
      <c r="J76" s="84" t="s">
        <v>234</v>
      </c>
      <c r="K76" s="87"/>
    </row>
    <row r="77" spans="1:11" ht="19.5" customHeight="1">
      <c r="A77" s="40">
        <v>77</v>
      </c>
      <c r="B77" s="82"/>
      <c r="C77" s="84" t="s">
        <v>56</v>
      </c>
      <c r="D77" s="84">
        <v>181035022</v>
      </c>
      <c r="E77" s="86" t="s">
        <v>290</v>
      </c>
      <c r="F77" s="84" t="s">
        <v>294</v>
      </c>
      <c r="G77" s="85">
        <v>15817000000</v>
      </c>
      <c r="H77" s="84" t="s">
        <v>233</v>
      </c>
      <c r="I77" s="84" t="s">
        <v>233</v>
      </c>
      <c r="J77" s="84" t="s">
        <v>234</v>
      </c>
      <c r="K77" s="87"/>
    </row>
    <row r="78" spans="1:11" ht="19.5" customHeight="1">
      <c r="A78" s="40">
        <v>78</v>
      </c>
      <c r="B78" s="82"/>
      <c r="C78" s="84" t="s">
        <v>296</v>
      </c>
      <c r="D78" s="84">
        <v>182018323</v>
      </c>
      <c r="E78" s="84" t="s">
        <v>297</v>
      </c>
      <c r="F78" s="84" t="s">
        <v>298</v>
      </c>
      <c r="G78" s="85">
        <v>13059000000</v>
      </c>
      <c r="H78" s="84" t="s">
        <v>233</v>
      </c>
      <c r="I78" s="84" t="s">
        <v>233</v>
      </c>
      <c r="J78" s="84" t="s">
        <v>234</v>
      </c>
      <c r="K78" s="87"/>
    </row>
    <row r="79" spans="1:11" ht="19.5" customHeight="1">
      <c r="A79" s="40">
        <v>79</v>
      </c>
      <c r="B79" s="82"/>
      <c r="C79" s="84" t="s">
        <v>299</v>
      </c>
      <c r="D79" s="84">
        <v>182018066</v>
      </c>
      <c r="E79" s="84" t="s">
        <v>297</v>
      </c>
      <c r="F79" s="84" t="s">
        <v>298</v>
      </c>
      <c r="G79" s="85">
        <v>15813000000</v>
      </c>
      <c r="H79" s="84" t="s">
        <v>233</v>
      </c>
      <c r="I79" s="84" t="s">
        <v>233</v>
      </c>
      <c r="J79" s="84" t="s">
        <v>234</v>
      </c>
      <c r="K79" s="87"/>
    </row>
    <row r="80" spans="1:11" ht="19.5" customHeight="1">
      <c r="A80" s="40">
        <v>80</v>
      </c>
      <c r="B80" s="82"/>
      <c r="C80" s="84" t="s">
        <v>300</v>
      </c>
      <c r="D80" s="84">
        <v>182018126</v>
      </c>
      <c r="E80" s="84" t="s">
        <v>297</v>
      </c>
      <c r="F80" s="84" t="s">
        <v>298</v>
      </c>
      <c r="G80" s="85">
        <v>13266000000</v>
      </c>
      <c r="H80" s="84" t="s">
        <v>233</v>
      </c>
      <c r="I80" s="84" t="s">
        <v>233</v>
      </c>
      <c r="J80" s="84" t="s">
        <v>234</v>
      </c>
      <c r="K80" s="87"/>
    </row>
    <row r="81" spans="1:11" ht="19.5" customHeight="1">
      <c r="A81" s="40">
        <v>81</v>
      </c>
      <c r="B81" s="82"/>
      <c r="C81" s="84" t="s">
        <v>301</v>
      </c>
      <c r="D81" s="84">
        <v>182018087</v>
      </c>
      <c r="E81" s="84" t="s">
        <v>297</v>
      </c>
      <c r="F81" s="84" t="s">
        <v>298</v>
      </c>
      <c r="G81" s="85">
        <v>15119000000</v>
      </c>
      <c r="H81" s="84" t="s">
        <v>233</v>
      </c>
      <c r="I81" s="84" t="s">
        <v>233</v>
      </c>
      <c r="J81" s="84" t="s">
        <v>234</v>
      </c>
      <c r="K81" s="87"/>
    </row>
    <row r="82" spans="1:11" ht="19.5" customHeight="1">
      <c r="A82" s="40">
        <v>82</v>
      </c>
      <c r="B82" s="82"/>
      <c r="C82" s="84" t="s">
        <v>302</v>
      </c>
      <c r="D82" s="84">
        <v>181035014</v>
      </c>
      <c r="E82" s="86" t="s">
        <v>297</v>
      </c>
      <c r="F82" s="84" t="s">
        <v>303</v>
      </c>
      <c r="G82" s="85">
        <v>13681000000</v>
      </c>
      <c r="H82" s="84" t="s">
        <v>233</v>
      </c>
      <c r="I82" s="84" t="s">
        <v>233</v>
      </c>
      <c r="J82" s="84" t="s">
        <v>234</v>
      </c>
      <c r="K82" s="87"/>
    </row>
    <row r="83" spans="1:11" ht="19.5" customHeight="1">
      <c r="A83" s="40">
        <v>83</v>
      </c>
      <c r="B83" s="82"/>
      <c r="C83" s="84" t="s">
        <v>304</v>
      </c>
      <c r="D83" s="84">
        <v>181041023</v>
      </c>
      <c r="E83" s="86" t="s">
        <v>297</v>
      </c>
      <c r="F83" s="84" t="s">
        <v>303</v>
      </c>
      <c r="G83" s="85">
        <v>15602000000</v>
      </c>
      <c r="H83" s="84" t="s">
        <v>233</v>
      </c>
      <c r="I83" s="84" t="s">
        <v>233</v>
      </c>
      <c r="J83" s="84" t="s">
        <v>234</v>
      </c>
      <c r="K83" s="87"/>
    </row>
    <row r="84" spans="1:11" ht="19.5" customHeight="1">
      <c r="A84" s="40">
        <v>84</v>
      </c>
      <c r="B84" s="82"/>
      <c r="C84" s="84" t="s">
        <v>305</v>
      </c>
      <c r="D84" s="84">
        <v>181031033</v>
      </c>
      <c r="E84" s="86" t="s">
        <v>297</v>
      </c>
      <c r="F84" s="84" t="s">
        <v>303</v>
      </c>
      <c r="G84" s="85">
        <v>13528000000</v>
      </c>
      <c r="H84" s="84" t="s">
        <v>233</v>
      </c>
      <c r="I84" s="84" t="s">
        <v>233</v>
      </c>
      <c r="J84" s="84" t="s">
        <v>234</v>
      </c>
      <c r="K84" s="87"/>
    </row>
    <row r="85" spans="1:11" ht="19.5" customHeight="1">
      <c r="A85" s="40">
        <v>85</v>
      </c>
      <c r="B85" s="82"/>
      <c r="C85" s="84" t="s">
        <v>306</v>
      </c>
      <c r="D85" s="84">
        <v>174021125</v>
      </c>
      <c r="E85" s="86" t="s">
        <v>231</v>
      </c>
      <c r="F85" s="84" t="s">
        <v>232</v>
      </c>
      <c r="G85" s="85">
        <v>17876000000</v>
      </c>
      <c r="H85" s="84" t="s">
        <v>233</v>
      </c>
      <c r="I85" s="84" t="s">
        <v>233</v>
      </c>
      <c r="J85" s="84" t="s">
        <v>234</v>
      </c>
      <c r="K85" s="88"/>
    </row>
    <row r="86" spans="1:11" ht="15">
      <c r="A86" s="89"/>
      <c r="B86" s="82"/>
      <c r="C86" s="89"/>
      <c r="D86" s="89"/>
      <c r="E86" s="89"/>
      <c r="F86" s="89"/>
      <c r="G86" s="89"/>
      <c r="H86" s="89"/>
      <c r="I86" s="89"/>
      <c r="J86" s="89"/>
      <c r="K86" s="89"/>
    </row>
    <row r="87" spans="1:11" ht="15">
      <c r="A87" s="89"/>
      <c r="B87" s="82"/>
      <c r="C87" s="89"/>
      <c r="D87" s="89"/>
      <c r="E87" s="89"/>
      <c r="F87" s="89"/>
      <c r="G87" s="89"/>
      <c r="H87" s="89"/>
      <c r="I87" s="89"/>
      <c r="J87" s="89"/>
      <c r="K87" s="89"/>
    </row>
    <row r="88" spans="1:11" ht="15">
      <c r="A88" s="89"/>
      <c r="B88" s="82"/>
      <c r="C88" s="89"/>
      <c r="D88" s="89"/>
      <c r="E88" s="89"/>
      <c r="F88" s="89"/>
      <c r="G88" s="89"/>
      <c r="H88" s="89"/>
      <c r="I88" s="89"/>
      <c r="J88" s="89"/>
      <c r="K88" s="89"/>
    </row>
    <row r="89" spans="1:11" ht="15">
      <c r="A89" s="89"/>
      <c r="B89" s="82"/>
      <c r="C89" s="89"/>
      <c r="D89" s="89"/>
      <c r="E89" s="89"/>
      <c r="F89" s="89"/>
      <c r="G89" s="89"/>
      <c r="H89" s="89"/>
      <c r="I89" s="89"/>
      <c r="J89" s="89"/>
      <c r="K89" s="89"/>
    </row>
    <row r="90" spans="1:11" ht="15">
      <c r="A90" s="89"/>
      <c r="B90" s="82"/>
      <c r="C90" s="89"/>
      <c r="D90" s="89"/>
      <c r="E90" s="89"/>
      <c r="F90" s="89"/>
      <c r="G90" s="89"/>
      <c r="H90" s="89"/>
      <c r="I90" s="89"/>
      <c r="J90" s="89"/>
      <c r="K90" s="89"/>
    </row>
    <row r="91" spans="1:11" ht="15">
      <c r="A91" s="89"/>
      <c r="B91" s="82"/>
      <c r="C91" s="89"/>
      <c r="D91" s="89"/>
      <c r="E91" s="89"/>
      <c r="F91" s="89"/>
      <c r="G91" s="89"/>
      <c r="H91" s="89"/>
      <c r="I91" s="89"/>
      <c r="J91" s="89"/>
      <c r="K91" s="89"/>
    </row>
    <row r="92" spans="1:11" ht="15">
      <c r="A92" s="89"/>
      <c r="B92" s="82"/>
      <c r="C92" s="89"/>
      <c r="D92" s="89"/>
      <c r="E92" s="89"/>
      <c r="F92" s="89"/>
      <c r="G92" s="89"/>
      <c r="H92" s="89"/>
      <c r="I92" s="89"/>
      <c r="J92" s="89"/>
      <c r="K92" s="89"/>
    </row>
    <row r="93" spans="1:11" ht="15">
      <c r="A93" s="89"/>
      <c r="B93" s="82"/>
      <c r="C93" s="89"/>
      <c r="D93" s="89"/>
      <c r="E93" s="89"/>
      <c r="F93" s="89"/>
      <c r="G93" s="89"/>
      <c r="H93" s="89"/>
      <c r="I93" s="89"/>
      <c r="J93" s="89"/>
      <c r="K93" s="89"/>
    </row>
    <row r="94" spans="1:11" ht="15">
      <c r="A94" s="89"/>
      <c r="B94" s="82"/>
      <c r="C94" s="89"/>
      <c r="D94" s="89"/>
      <c r="E94" s="89"/>
      <c r="F94" s="89"/>
      <c r="G94" s="89"/>
      <c r="H94" s="89"/>
      <c r="I94" s="89"/>
      <c r="J94" s="89"/>
      <c r="K94" s="89"/>
    </row>
    <row r="95" spans="1:11" ht="15">
      <c r="A95" s="89"/>
      <c r="B95" s="82"/>
      <c r="C95" s="89"/>
      <c r="D95" s="89"/>
      <c r="E95" s="89"/>
      <c r="F95" s="89"/>
      <c r="G95" s="89"/>
      <c r="H95" s="89"/>
      <c r="I95" s="89"/>
      <c r="J95" s="89"/>
      <c r="K95" s="89"/>
    </row>
    <row r="96" spans="1:11" ht="15">
      <c r="A96" s="89"/>
      <c r="B96" s="82"/>
      <c r="C96" s="89"/>
      <c r="D96" s="89"/>
      <c r="E96" s="89"/>
      <c r="F96" s="89"/>
      <c r="G96" s="89"/>
      <c r="H96" s="89"/>
      <c r="I96" s="89"/>
      <c r="J96" s="89"/>
      <c r="K96" s="89"/>
    </row>
    <row r="97" spans="1:11" ht="15">
      <c r="A97" s="89"/>
      <c r="B97" s="82"/>
      <c r="C97" s="89"/>
      <c r="D97" s="89"/>
      <c r="E97" s="89"/>
      <c r="F97" s="89"/>
      <c r="G97" s="89"/>
      <c r="H97" s="89"/>
      <c r="I97" s="89"/>
      <c r="J97" s="89"/>
      <c r="K97" s="89"/>
    </row>
    <row r="98" spans="1:11" ht="15">
      <c r="A98" s="89"/>
      <c r="B98" s="82"/>
      <c r="C98" s="89"/>
      <c r="D98" s="89"/>
      <c r="E98" s="89"/>
      <c r="F98" s="89"/>
      <c r="G98" s="89"/>
      <c r="H98" s="89"/>
      <c r="I98" s="89"/>
      <c r="J98" s="89"/>
      <c r="K98" s="89"/>
    </row>
    <row r="99" spans="1:11" ht="15">
      <c r="A99" s="89"/>
      <c r="B99" s="82"/>
      <c r="C99" s="89"/>
      <c r="D99" s="89"/>
      <c r="E99" s="89"/>
      <c r="F99" s="89"/>
      <c r="G99" s="89"/>
      <c r="H99" s="89"/>
      <c r="I99" s="89"/>
      <c r="J99" s="89"/>
      <c r="K99" s="89"/>
    </row>
    <row r="100" spans="1:11" ht="15">
      <c r="A100" s="89"/>
      <c r="B100" s="82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1" ht="15">
      <c r="A101" s="89"/>
      <c r="B101" s="82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1" ht="15">
      <c r="A102" s="89"/>
      <c r="B102" s="82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1:11" ht="15">
      <c r="A103" s="89"/>
      <c r="B103" s="82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1:11" ht="15">
      <c r="A104" s="89"/>
      <c r="B104" s="82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1:11" ht="15">
      <c r="A105" s="89"/>
      <c r="B105" s="82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1:11" ht="15">
      <c r="A106" s="89"/>
      <c r="B106" s="82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1" ht="15">
      <c r="A107" s="89"/>
      <c r="B107" s="82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1:11" ht="15">
      <c r="A108" s="89"/>
      <c r="B108" s="82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1:11" ht="15">
      <c r="A109" s="89"/>
      <c r="B109" s="82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1:11" ht="15">
      <c r="A110" s="89"/>
      <c r="B110" s="82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1:11" ht="15">
      <c r="A111" s="89"/>
      <c r="B111" s="82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1:11" ht="15">
      <c r="A112" s="89"/>
      <c r="B112" s="82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1:11" ht="15">
      <c r="A113" s="89"/>
      <c r="B113" s="82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ht="15">
      <c r="A114" s="89"/>
      <c r="B114" s="82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15">
      <c r="A115" s="89"/>
      <c r="B115" s="82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1:11" ht="15">
      <c r="A116" s="89"/>
      <c r="B116" s="82"/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1:11" ht="15">
      <c r="A117" s="89"/>
      <c r="B117" s="82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1:11" ht="15">
      <c r="A118" s="89"/>
      <c r="B118" s="82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1:11" ht="15">
      <c r="A119" s="89"/>
      <c r="B119" s="82"/>
      <c r="C119" s="89"/>
      <c r="D119" s="89"/>
      <c r="E119" s="89"/>
      <c r="F119" s="89"/>
      <c r="G119" s="89"/>
      <c r="H119" s="89"/>
      <c r="I119" s="89"/>
      <c r="J119" s="89"/>
      <c r="K119" s="89"/>
    </row>
    <row r="120" spans="1:11" ht="15">
      <c r="A120" s="89"/>
      <c r="B120" s="82"/>
      <c r="C120" s="89"/>
      <c r="D120" s="89"/>
      <c r="E120" s="89"/>
      <c r="F120" s="89"/>
      <c r="G120" s="89"/>
      <c r="H120" s="89"/>
      <c r="I120" s="89"/>
      <c r="J120" s="89"/>
      <c r="K120" s="89"/>
    </row>
    <row r="121" spans="1:11" ht="15">
      <c r="A121" s="89"/>
      <c r="B121" s="82"/>
      <c r="C121" s="89"/>
      <c r="D121" s="89"/>
      <c r="E121" s="89"/>
      <c r="F121" s="89"/>
      <c r="G121" s="89"/>
      <c r="H121" s="89"/>
      <c r="I121" s="89"/>
      <c r="J121" s="89"/>
      <c r="K121" s="89"/>
    </row>
    <row r="122" spans="1:11" ht="15">
      <c r="A122" s="89"/>
      <c r="B122" s="82"/>
      <c r="C122" s="89"/>
      <c r="D122" s="89"/>
      <c r="E122" s="89"/>
      <c r="F122" s="89"/>
      <c r="G122" s="89"/>
      <c r="H122" s="89"/>
      <c r="I122" s="89"/>
      <c r="J122" s="89"/>
      <c r="K122" s="89"/>
    </row>
    <row r="123" spans="1:11" ht="15">
      <c r="A123" s="89"/>
      <c r="B123" s="82"/>
      <c r="C123" s="89"/>
      <c r="D123" s="89"/>
      <c r="E123" s="89"/>
      <c r="F123" s="89"/>
      <c r="G123" s="89"/>
      <c r="H123" s="89"/>
      <c r="I123" s="89"/>
      <c r="J123" s="89"/>
      <c r="K123" s="89"/>
    </row>
    <row r="124" spans="1:11" ht="15">
      <c r="A124" s="89"/>
      <c r="B124" s="82"/>
      <c r="C124" s="89"/>
      <c r="D124" s="89"/>
      <c r="E124" s="89"/>
      <c r="F124" s="89"/>
      <c r="G124" s="89"/>
      <c r="H124" s="89"/>
      <c r="I124" s="89"/>
      <c r="J124" s="89"/>
      <c r="K124" s="89"/>
    </row>
    <row r="125" spans="1:11" ht="15">
      <c r="A125" s="89"/>
      <c r="B125" s="82"/>
      <c r="C125" s="89"/>
      <c r="D125" s="89"/>
      <c r="E125" s="89"/>
      <c r="F125" s="89"/>
      <c r="G125" s="89"/>
      <c r="H125" s="89"/>
      <c r="I125" s="89"/>
      <c r="J125" s="89"/>
      <c r="K125" s="89"/>
    </row>
    <row r="126" spans="1:11" ht="15">
      <c r="A126" s="89"/>
      <c r="B126" s="82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1:11" ht="15">
      <c r="A127" s="89"/>
      <c r="B127" s="82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1:11" ht="15">
      <c r="A128" s="89"/>
      <c r="B128" s="82"/>
      <c r="C128" s="89"/>
      <c r="D128" s="89"/>
      <c r="E128" s="89"/>
      <c r="F128" s="89"/>
      <c r="G128" s="89"/>
      <c r="H128" s="89"/>
      <c r="I128" s="89"/>
      <c r="J128" s="89"/>
      <c r="K128" s="89"/>
    </row>
    <row r="129" spans="1:11" ht="15">
      <c r="A129" s="89"/>
      <c r="B129" s="82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1:11" ht="15">
      <c r="A130" s="89"/>
      <c r="B130" s="82"/>
      <c r="C130" s="89"/>
      <c r="D130" s="89"/>
      <c r="E130" s="89"/>
      <c r="F130" s="89"/>
      <c r="G130" s="89"/>
      <c r="H130" s="89"/>
      <c r="I130" s="89"/>
      <c r="J130" s="89"/>
      <c r="K130" s="89"/>
    </row>
    <row r="131" spans="1:11" ht="15">
      <c r="A131" s="89"/>
      <c r="B131" s="82"/>
      <c r="C131" s="89"/>
      <c r="D131" s="89"/>
      <c r="E131" s="89"/>
      <c r="F131" s="89"/>
      <c r="G131" s="89"/>
      <c r="H131" s="89"/>
      <c r="I131" s="89"/>
      <c r="J131" s="89"/>
      <c r="K131" s="89"/>
    </row>
    <row r="132" spans="1:11" ht="15">
      <c r="A132" s="89"/>
      <c r="B132" s="82"/>
      <c r="C132" s="89"/>
      <c r="D132" s="89"/>
      <c r="E132" s="89"/>
      <c r="F132" s="89"/>
      <c r="G132" s="89"/>
      <c r="H132" s="89"/>
      <c r="I132" s="89"/>
      <c r="J132" s="89"/>
      <c r="K132" s="89"/>
    </row>
    <row r="133" spans="1:11" ht="15">
      <c r="A133" s="89"/>
      <c r="B133" s="82"/>
      <c r="C133" s="89"/>
      <c r="D133" s="89"/>
      <c r="E133" s="89"/>
      <c r="F133" s="89"/>
      <c r="G133" s="89"/>
      <c r="H133" s="89"/>
      <c r="I133" s="89"/>
      <c r="J133" s="89"/>
      <c r="K133" s="89"/>
    </row>
    <row r="134" spans="1:11" ht="15">
      <c r="A134" s="89"/>
      <c r="B134" s="82"/>
      <c r="C134" s="89"/>
      <c r="D134" s="89"/>
      <c r="E134" s="89"/>
      <c r="F134" s="89"/>
      <c r="G134" s="89"/>
      <c r="H134" s="89"/>
      <c r="I134" s="89"/>
      <c r="J134" s="89"/>
      <c r="K134" s="89"/>
    </row>
    <row r="135" spans="1:11" ht="15">
      <c r="A135" s="89"/>
      <c r="B135" s="82"/>
      <c r="C135" s="89"/>
      <c r="D135" s="89"/>
      <c r="E135" s="89"/>
      <c r="F135" s="89"/>
      <c r="G135" s="89"/>
      <c r="H135" s="89"/>
      <c r="I135" s="89"/>
      <c r="J135" s="89"/>
      <c r="K135" s="89"/>
    </row>
    <row r="136" spans="1:11" ht="15">
      <c r="A136" s="89"/>
      <c r="B136" s="82"/>
      <c r="C136" s="89"/>
      <c r="D136" s="89"/>
      <c r="E136" s="89"/>
      <c r="F136" s="89"/>
      <c r="G136" s="89"/>
      <c r="H136" s="89"/>
      <c r="I136" s="89"/>
      <c r="J136" s="89"/>
      <c r="K136" s="89"/>
    </row>
    <row r="137" spans="1:11" ht="15">
      <c r="A137" s="89"/>
      <c r="B137" s="82"/>
      <c r="C137" s="89"/>
      <c r="D137" s="89"/>
      <c r="E137" s="89"/>
      <c r="F137" s="89"/>
      <c r="G137" s="89"/>
      <c r="H137" s="89"/>
      <c r="I137" s="89"/>
      <c r="J137" s="89"/>
      <c r="K137" s="89"/>
    </row>
    <row r="138" spans="1:11" ht="15">
      <c r="A138" s="89"/>
      <c r="B138" s="82"/>
      <c r="C138" s="89"/>
      <c r="D138" s="89"/>
      <c r="E138" s="89"/>
      <c r="F138" s="89"/>
      <c r="G138" s="89"/>
      <c r="H138" s="89"/>
      <c r="I138" s="89"/>
      <c r="J138" s="89"/>
      <c r="K138" s="89"/>
    </row>
    <row r="139" spans="1:11" ht="15">
      <c r="A139" s="89"/>
      <c r="B139" s="82"/>
      <c r="C139" s="89"/>
      <c r="D139" s="89"/>
      <c r="E139" s="89"/>
      <c r="F139" s="89"/>
      <c r="G139" s="89"/>
      <c r="H139" s="89"/>
      <c r="I139" s="89"/>
      <c r="J139" s="89"/>
      <c r="K139" s="89"/>
    </row>
    <row r="140" spans="1:11" ht="15">
      <c r="A140" s="89"/>
      <c r="B140" s="82"/>
      <c r="C140" s="89"/>
      <c r="D140" s="89"/>
      <c r="E140" s="89"/>
      <c r="F140" s="89"/>
      <c r="G140" s="89"/>
      <c r="H140" s="89"/>
      <c r="I140" s="89"/>
      <c r="J140" s="89"/>
      <c r="K140" s="89"/>
    </row>
    <row r="141" spans="1:11" ht="15">
      <c r="A141" s="89"/>
      <c r="B141" s="82"/>
      <c r="C141" s="89"/>
      <c r="D141" s="89"/>
      <c r="E141" s="89"/>
      <c r="F141" s="89"/>
      <c r="G141" s="89"/>
      <c r="H141" s="89"/>
      <c r="I141" s="89"/>
      <c r="J141" s="89"/>
      <c r="K141" s="89"/>
    </row>
    <row r="142" spans="1:11" ht="15">
      <c r="A142" s="89"/>
      <c r="B142" s="82"/>
      <c r="C142" s="89"/>
      <c r="D142" s="89"/>
      <c r="E142" s="89"/>
      <c r="F142" s="89"/>
      <c r="G142" s="89"/>
      <c r="H142" s="89"/>
      <c r="I142" s="89"/>
      <c r="J142" s="89"/>
      <c r="K142" s="89"/>
    </row>
    <row r="143" spans="1:11" ht="15">
      <c r="A143" s="89"/>
      <c r="B143" s="82"/>
      <c r="C143" s="89"/>
      <c r="D143" s="89"/>
      <c r="E143" s="89"/>
      <c r="F143" s="89"/>
      <c r="G143" s="89"/>
      <c r="H143" s="89"/>
      <c r="I143" s="89"/>
      <c r="J143" s="89"/>
      <c r="K143" s="89"/>
    </row>
    <row r="144" spans="1:11" ht="15">
      <c r="A144" s="89"/>
      <c r="B144" s="82"/>
      <c r="C144" s="89"/>
      <c r="D144" s="89"/>
      <c r="E144" s="89"/>
      <c r="F144" s="89"/>
      <c r="G144" s="89"/>
      <c r="H144" s="89"/>
      <c r="I144" s="89"/>
      <c r="J144" s="89"/>
      <c r="K144" s="89"/>
    </row>
    <row r="145" spans="1:11" ht="15">
      <c r="A145" s="89"/>
      <c r="B145" s="82"/>
      <c r="C145" s="89"/>
      <c r="D145" s="89"/>
      <c r="E145" s="89"/>
      <c r="F145" s="89"/>
      <c r="G145" s="89"/>
      <c r="H145" s="89"/>
      <c r="I145" s="89"/>
      <c r="J145" s="89"/>
      <c r="K145" s="89"/>
    </row>
    <row r="146" spans="1:11" ht="15">
      <c r="A146" s="89"/>
      <c r="B146" s="82"/>
      <c r="C146" s="89"/>
      <c r="D146" s="89"/>
      <c r="E146" s="89"/>
      <c r="F146" s="89"/>
      <c r="G146" s="89"/>
      <c r="H146" s="89"/>
      <c r="I146" s="89"/>
      <c r="J146" s="89"/>
      <c r="K146" s="89"/>
    </row>
    <row r="147" spans="1:11" ht="15">
      <c r="A147" s="89"/>
      <c r="B147" s="82"/>
      <c r="C147" s="89"/>
      <c r="D147" s="89"/>
      <c r="E147" s="89"/>
      <c r="F147" s="89"/>
      <c r="G147" s="89"/>
      <c r="H147" s="89"/>
      <c r="I147" s="89"/>
      <c r="J147" s="89"/>
      <c r="K147" s="89"/>
    </row>
    <row r="148" spans="1:11" ht="15">
      <c r="A148" s="89"/>
      <c r="B148" s="82"/>
      <c r="C148" s="89"/>
      <c r="D148" s="89"/>
      <c r="E148" s="89"/>
      <c r="F148" s="89"/>
      <c r="G148" s="89"/>
      <c r="H148" s="89"/>
      <c r="I148" s="89"/>
      <c r="J148" s="89"/>
      <c r="K148" s="89"/>
    </row>
    <row r="149" spans="1:11" ht="15">
      <c r="A149" s="89"/>
      <c r="B149" s="82"/>
      <c r="C149" s="89"/>
      <c r="D149" s="89"/>
      <c r="E149" s="89"/>
      <c r="F149" s="89"/>
      <c r="G149" s="89"/>
      <c r="H149" s="89"/>
      <c r="I149" s="89"/>
      <c r="J149" s="89"/>
      <c r="K149" s="89"/>
    </row>
    <row r="150" spans="1:11" ht="15">
      <c r="A150" s="89"/>
      <c r="B150" s="82"/>
      <c r="C150" s="89"/>
      <c r="D150" s="89"/>
      <c r="E150" s="89"/>
      <c r="F150" s="89"/>
      <c r="G150" s="89"/>
      <c r="H150" s="89"/>
      <c r="I150" s="89"/>
      <c r="J150" s="89"/>
      <c r="K150" s="89"/>
    </row>
    <row r="151" spans="1:11" ht="15">
      <c r="A151" s="89"/>
      <c r="B151" s="82"/>
      <c r="C151" s="89"/>
      <c r="D151" s="89"/>
      <c r="E151" s="89"/>
      <c r="F151" s="89"/>
      <c r="G151" s="89"/>
      <c r="H151" s="89"/>
      <c r="I151" s="89"/>
      <c r="J151" s="89"/>
      <c r="K151" s="89"/>
    </row>
    <row r="152" spans="1:11" ht="15">
      <c r="A152" s="89"/>
      <c r="B152" s="82"/>
      <c r="C152" s="89"/>
      <c r="D152" s="89"/>
      <c r="E152" s="89"/>
      <c r="F152" s="89"/>
      <c r="G152" s="89"/>
      <c r="H152" s="89"/>
      <c r="I152" s="89"/>
      <c r="J152" s="89"/>
      <c r="K152" s="89"/>
    </row>
    <row r="153" spans="1:11" ht="15">
      <c r="A153" s="89"/>
      <c r="B153" s="82"/>
      <c r="C153" s="89"/>
      <c r="D153" s="89"/>
      <c r="E153" s="89"/>
      <c r="F153" s="89"/>
      <c r="G153" s="89"/>
      <c r="H153" s="89"/>
      <c r="I153" s="89"/>
      <c r="J153" s="89"/>
      <c r="K153" s="89"/>
    </row>
    <row r="154" spans="1:11" ht="15">
      <c r="A154" s="89"/>
      <c r="B154" s="82"/>
      <c r="C154" s="89"/>
      <c r="D154" s="89"/>
      <c r="E154" s="89"/>
      <c r="F154" s="89"/>
      <c r="G154" s="89"/>
      <c r="H154" s="89"/>
      <c r="I154" s="89"/>
      <c r="J154" s="89"/>
      <c r="K154" s="89"/>
    </row>
    <row r="155" spans="1:11" ht="15">
      <c r="A155" s="89"/>
      <c r="B155" s="82"/>
      <c r="C155" s="89"/>
      <c r="D155" s="89"/>
      <c r="E155" s="89"/>
      <c r="F155" s="89"/>
      <c r="G155" s="89"/>
      <c r="H155" s="89"/>
      <c r="I155" s="89"/>
      <c r="J155" s="89"/>
      <c r="K155" s="89"/>
    </row>
    <row r="156" spans="1:11" ht="15">
      <c r="A156" s="89"/>
      <c r="B156" s="82"/>
      <c r="C156" s="89"/>
      <c r="D156" s="89"/>
      <c r="E156" s="89"/>
      <c r="F156" s="89"/>
      <c r="G156" s="89"/>
      <c r="H156" s="89"/>
      <c r="I156" s="89"/>
      <c r="J156" s="89"/>
      <c r="K156" s="89"/>
    </row>
    <row r="157" spans="1:11" ht="15">
      <c r="A157" s="89"/>
      <c r="B157" s="82"/>
      <c r="C157" s="89"/>
      <c r="D157" s="89"/>
      <c r="E157" s="89"/>
      <c r="F157" s="89"/>
      <c r="G157" s="89"/>
      <c r="H157" s="89"/>
      <c r="I157" s="89"/>
      <c r="J157" s="89"/>
      <c r="K157" s="89"/>
    </row>
    <row r="158" spans="1:11" ht="15">
      <c r="A158" s="89"/>
      <c r="B158" s="82"/>
      <c r="C158" s="89"/>
      <c r="D158" s="89"/>
      <c r="E158" s="89"/>
      <c r="F158" s="89"/>
      <c r="G158" s="89"/>
      <c r="H158" s="89"/>
      <c r="I158" s="89"/>
      <c r="J158" s="89"/>
      <c r="K158" s="89"/>
    </row>
    <row r="159" spans="1:11" ht="15">
      <c r="A159" s="89"/>
      <c r="B159" s="82"/>
      <c r="C159" s="89"/>
      <c r="D159" s="89"/>
      <c r="E159" s="89"/>
      <c r="F159" s="89"/>
      <c r="G159" s="89"/>
      <c r="H159" s="89"/>
      <c r="I159" s="89"/>
      <c r="J159" s="89"/>
      <c r="K159" s="89"/>
    </row>
    <row r="160" spans="1:11" ht="15">
      <c r="A160" s="89"/>
      <c r="B160" s="82"/>
      <c r="C160" s="89"/>
      <c r="D160" s="89"/>
      <c r="E160" s="89"/>
      <c r="F160" s="89"/>
      <c r="G160" s="89"/>
      <c r="H160" s="89"/>
      <c r="I160" s="89"/>
      <c r="J160" s="89"/>
      <c r="K160" s="89"/>
    </row>
    <row r="161" spans="1:11" ht="15">
      <c r="A161" s="89"/>
      <c r="B161" s="82"/>
      <c r="C161" s="89"/>
      <c r="D161" s="89"/>
      <c r="E161" s="89"/>
      <c r="F161" s="89"/>
      <c r="G161" s="89"/>
      <c r="H161" s="89"/>
      <c r="I161" s="89"/>
      <c r="J161" s="89"/>
      <c r="K161" s="89"/>
    </row>
    <row r="162" spans="1:11" ht="15">
      <c r="A162" s="89"/>
      <c r="B162" s="82"/>
      <c r="C162" s="89"/>
      <c r="D162" s="89"/>
      <c r="E162" s="89"/>
      <c r="F162" s="89"/>
      <c r="G162" s="89"/>
      <c r="H162" s="89"/>
      <c r="I162" s="89"/>
      <c r="J162" s="89"/>
      <c r="K162" s="89"/>
    </row>
    <row r="163" spans="1:11" ht="15">
      <c r="A163" s="89"/>
      <c r="B163" s="82"/>
      <c r="C163" s="89"/>
      <c r="D163" s="89"/>
      <c r="E163" s="89"/>
      <c r="F163" s="89"/>
      <c r="G163" s="89"/>
      <c r="H163" s="89"/>
      <c r="I163" s="89"/>
      <c r="J163" s="89"/>
      <c r="K163" s="89"/>
    </row>
    <row r="164" spans="1:11" ht="15">
      <c r="A164" s="89"/>
      <c r="B164" s="82"/>
      <c r="C164" s="89"/>
      <c r="D164" s="89"/>
      <c r="E164" s="89"/>
      <c r="F164" s="89"/>
      <c r="G164" s="89"/>
      <c r="H164" s="89"/>
      <c r="I164" s="89"/>
      <c r="J164" s="89"/>
      <c r="K164" s="89"/>
    </row>
    <row r="165" spans="1:11" ht="15">
      <c r="A165" s="89"/>
      <c r="B165" s="82"/>
      <c r="C165" s="89"/>
      <c r="D165" s="89"/>
      <c r="E165" s="89"/>
      <c r="F165" s="89"/>
      <c r="G165" s="89"/>
      <c r="H165" s="89"/>
      <c r="I165" s="89"/>
      <c r="J165" s="89"/>
      <c r="K165" s="89"/>
    </row>
    <row r="166" spans="1:11" ht="15">
      <c r="A166" s="89"/>
      <c r="B166" s="82"/>
      <c r="C166" s="89"/>
      <c r="D166" s="89"/>
      <c r="E166" s="89"/>
      <c r="F166" s="89"/>
      <c r="G166" s="89"/>
      <c r="H166" s="89"/>
      <c r="I166" s="89"/>
      <c r="J166" s="89"/>
      <c r="K166" s="89"/>
    </row>
    <row r="167" spans="1:11" ht="15">
      <c r="A167" s="89"/>
      <c r="B167" s="82"/>
      <c r="C167" s="89"/>
      <c r="D167" s="89"/>
      <c r="E167" s="89"/>
      <c r="F167" s="89"/>
      <c r="G167" s="89"/>
      <c r="H167" s="89"/>
      <c r="I167" s="89"/>
      <c r="J167" s="89"/>
      <c r="K167" s="89"/>
    </row>
    <row r="168" spans="1:11" ht="15">
      <c r="A168" s="89"/>
      <c r="B168" s="82"/>
      <c r="C168" s="89"/>
      <c r="D168" s="89"/>
      <c r="E168" s="89"/>
      <c r="F168" s="89"/>
      <c r="G168" s="89"/>
      <c r="H168" s="89"/>
      <c r="I168" s="89"/>
      <c r="J168" s="89"/>
      <c r="K168" s="89"/>
    </row>
    <row r="169" spans="1:11" ht="15">
      <c r="A169" s="89"/>
      <c r="B169" s="82"/>
      <c r="C169" s="89"/>
      <c r="D169" s="89"/>
      <c r="E169" s="89"/>
      <c r="F169" s="89"/>
      <c r="G169" s="89"/>
      <c r="H169" s="89"/>
      <c r="I169" s="89"/>
      <c r="J169" s="89"/>
      <c r="K169" s="89"/>
    </row>
    <row r="170" spans="1:11" ht="15">
      <c r="A170" s="89"/>
      <c r="B170" s="82"/>
      <c r="C170" s="89"/>
      <c r="D170" s="89"/>
      <c r="E170" s="89"/>
      <c r="F170" s="89"/>
      <c r="G170" s="89"/>
      <c r="H170" s="89"/>
      <c r="I170" s="89"/>
      <c r="J170" s="89"/>
      <c r="K170" s="89"/>
    </row>
    <row r="171" spans="1:11" ht="15">
      <c r="A171" s="89"/>
      <c r="B171" s="82"/>
      <c r="C171" s="89"/>
      <c r="D171" s="89"/>
      <c r="E171" s="89"/>
      <c r="F171" s="89"/>
      <c r="G171" s="89"/>
      <c r="H171" s="89"/>
      <c r="I171" s="89"/>
      <c r="J171" s="89"/>
      <c r="K171" s="89"/>
    </row>
    <row r="172" spans="1:11" ht="15">
      <c r="A172" s="89"/>
      <c r="B172" s="82"/>
      <c r="C172" s="89"/>
      <c r="D172" s="89"/>
      <c r="E172" s="89"/>
      <c r="F172" s="89"/>
      <c r="G172" s="89"/>
      <c r="H172" s="89"/>
      <c r="I172" s="89"/>
      <c r="J172" s="89"/>
      <c r="K172" s="89"/>
    </row>
    <row r="173" spans="1:11" ht="15">
      <c r="A173" s="89"/>
      <c r="B173" s="82"/>
      <c r="C173" s="89"/>
      <c r="D173" s="89"/>
      <c r="E173" s="89"/>
      <c r="F173" s="89"/>
      <c r="G173" s="89"/>
      <c r="H173" s="89"/>
      <c r="I173" s="89"/>
      <c r="J173" s="89"/>
      <c r="K173" s="89"/>
    </row>
    <row r="174" spans="1:11" ht="15">
      <c r="A174" s="89"/>
      <c r="B174" s="82"/>
      <c r="C174" s="89"/>
      <c r="D174" s="89"/>
      <c r="E174" s="89"/>
      <c r="F174" s="89"/>
      <c r="G174" s="89"/>
      <c r="H174" s="89"/>
      <c r="I174" s="89"/>
      <c r="J174" s="89"/>
      <c r="K174" s="89"/>
    </row>
    <row r="175" spans="1:11" ht="15">
      <c r="A175" s="89"/>
      <c r="B175" s="82"/>
      <c r="C175" s="89"/>
      <c r="D175" s="89"/>
      <c r="E175" s="89"/>
      <c r="F175" s="89"/>
      <c r="G175" s="89"/>
      <c r="H175" s="89"/>
      <c r="I175" s="89"/>
      <c r="J175" s="89"/>
      <c r="K175" s="89"/>
    </row>
    <row r="176" spans="1:11" ht="15">
      <c r="A176" s="89"/>
      <c r="B176" s="82"/>
      <c r="C176" s="89"/>
      <c r="D176" s="89"/>
      <c r="E176" s="89"/>
      <c r="F176" s="89"/>
      <c r="G176" s="89"/>
      <c r="H176" s="89"/>
      <c r="I176" s="89"/>
      <c r="J176" s="89"/>
      <c r="K176" s="89"/>
    </row>
    <row r="177" spans="1:11" ht="15">
      <c r="A177" s="89"/>
      <c r="B177" s="82"/>
      <c r="C177" s="89"/>
      <c r="D177" s="89"/>
      <c r="E177" s="89"/>
      <c r="F177" s="89"/>
      <c r="G177" s="89"/>
      <c r="H177" s="89"/>
      <c r="I177" s="89"/>
      <c r="J177" s="89"/>
      <c r="K177" s="89"/>
    </row>
    <row r="178" spans="1:11" ht="15">
      <c r="A178" s="89"/>
      <c r="B178" s="82"/>
      <c r="C178" s="89"/>
      <c r="D178" s="89"/>
      <c r="E178" s="89"/>
      <c r="F178" s="89"/>
      <c r="G178" s="89"/>
      <c r="H178" s="89"/>
      <c r="I178" s="89"/>
      <c r="J178" s="89"/>
      <c r="K178" s="89"/>
    </row>
    <row r="179" spans="1:11" ht="15">
      <c r="A179" s="89"/>
      <c r="B179" s="82"/>
      <c r="C179" s="89"/>
      <c r="D179" s="89"/>
      <c r="E179" s="89"/>
      <c r="F179" s="89"/>
      <c r="G179" s="89"/>
      <c r="H179" s="89"/>
      <c r="I179" s="89"/>
      <c r="J179" s="89"/>
      <c r="K179" s="89"/>
    </row>
    <row r="180" spans="1:11" ht="15">
      <c r="A180" s="89"/>
      <c r="B180" s="82"/>
      <c r="C180" s="89"/>
      <c r="D180" s="89"/>
      <c r="E180" s="89"/>
      <c r="F180" s="89"/>
      <c r="G180" s="89"/>
      <c r="H180" s="89"/>
      <c r="I180" s="89"/>
      <c r="J180" s="89"/>
      <c r="K180" s="89"/>
    </row>
    <row r="181" spans="1:11" ht="15">
      <c r="A181" s="89"/>
      <c r="B181" s="82"/>
      <c r="C181" s="89"/>
      <c r="D181" s="89"/>
      <c r="E181" s="89"/>
      <c r="F181" s="89"/>
      <c r="G181" s="89"/>
      <c r="H181" s="89"/>
      <c r="I181" s="89"/>
      <c r="J181" s="89"/>
      <c r="K181" s="89"/>
    </row>
    <row r="182" spans="1:11" ht="15">
      <c r="A182" s="89"/>
      <c r="B182" s="82"/>
      <c r="C182" s="89"/>
      <c r="D182" s="89"/>
      <c r="E182" s="89"/>
      <c r="F182" s="89"/>
      <c r="G182" s="89"/>
      <c r="H182" s="89"/>
      <c r="I182" s="89"/>
      <c r="J182" s="89"/>
      <c r="K182" s="89"/>
    </row>
    <row r="183" spans="1:11" ht="15">
      <c r="A183" s="89"/>
      <c r="B183" s="82"/>
      <c r="C183" s="89"/>
      <c r="D183" s="89"/>
      <c r="E183" s="89"/>
      <c r="F183" s="89"/>
      <c r="G183" s="89"/>
      <c r="H183" s="89"/>
      <c r="I183" s="89"/>
      <c r="J183" s="89"/>
      <c r="K183" s="89"/>
    </row>
    <row r="184" spans="1:11" ht="15">
      <c r="A184" s="89"/>
      <c r="B184" s="82"/>
      <c r="C184" s="89"/>
      <c r="D184" s="89"/>
      <c r="E184" s="89"/>
      <c r="F184" s="89"/>
      <c r="G184" s="89"/>
      <c r="H184" s="89"/>
      <c r="I184" s="89"/>
      <c r="J184" s="89"/>
      <c r="K184" s="89"/>
    </row>
    <row r="185" spans="1:11" ht="15">
      <c r="A185" s="89"/>
      <c r="B185" s="82"/>
      <c r="C185" s="89"/>
      <c r="D185" s="89"/>
      <c r="E185" s="89"/>
      <c r="F185" s="89"/>
      <c r="G185" s="89"/>
      <c r="H185" s="89"/>
      <c r="I185" s="89"/>
      <c r="J185" s="89"/>
      <c r="K185" s="89"/>
    </row>
    <row r="186" spans="1:11" ht="15">
      <c r="A186" s="89"/>
      <c r="B186" s="82"/>
      <c r="C186" s="89"/>
      <c r="D186" s="89"/>
      <c r="E186" s="89"/>
      <c r="F186" s="89"/>
      <c r="G186" s="89"/>
      <c r="H186" s="89"/>
      <c r="I186" s="89"/>
      <c r="J186" s="89"/>
      <c r="K186" s="89"/>
    </row>
    <row r="187" spans="1:11" ht="15">
      <c r="A187" s="89"/>
      <c r="B187" s="82"/>
      <c r="C187" s="89"/>
      <c r="D187" s="89"/>
      <c r="E187" s="89"/>
      <c r="F187" s="89"/>
      <c r="G187" s="89"/>
      <c r="H187" s="89"/>
      <c r="I187" s="89"/>
      <c r="J187" s="89"/>
      <c r="K187" s="89"/>
    </row>
    <row r="188" spans="1:11" ht="15">
      <c r="A188" s="89"/>
      <c r="B188" s="82"/>
      <c r="C188" s="89"/>
      <c r="D188" s="89"/>
      <c r="E188" s="89"/>
      <c r="F188" s="89"/>
      <c r="G188" s="89"/>
      <c r="H188" s="89"/>
      <c r="I188" s="89"/>
      <c r="J188" s="89"/>
      <c r="K188" s="89"/>
    </row>
    <row r="189" spans="1:11" ht="15">
      <c r="A189" s="89"/>
      <c r="B189" s="82"/>
      <c r="C189" s="89"/>
      <c r="D189" s="89"/>
      <c r="E189" s="89"/>
      <c r="F189" s="89"/>
      <c r="G189" s="89"/>
      <c r="H189" s="89"/>
      <c r="I189" s="89"/>
      <c r="J189" s="89"/>
      <c r="K189" s="89"/>
    </row>
    <row r="190" spans="1:11" ht="15">
      <c r="A190" s="89"/>
      <c r="B190" s="82"/>
      <c r="C190" s="89"/>
      <c r="D190" s="89"/>
      <c r="E190" s="89"/>
      <c r="F190" s="89"/>
      <c r="G190" s="89"/>
      <c r="H190" s="89"/>
      <c r="I190" s="89"/>
      <c r="J190" s="89"/>
      <c r="K190" s="89"/>
    </row>
    <row r="191" spans="1:11" ht="15">
      <c r="A191" s="89"/>
      <c r="B191" s="82"/>
      <c r="C191" s="89"/>
      <c r="D191" s="89"/>
      <c r="E191" s="89"/>
      <c r="F191" s="89"/>
      <c r="G191" s="89"/>
      <c r="H191" s="89"/>
      <c r="I191" s="89"/>
      <c r="J191" s="89"/>
      <c r="K191" s="89"/>
    </row>
    <row r="192" spans="1:11" ht="15">
      <c r="A192" s="89"/>
      <c r="B192" s="82"/>
      <c r="C192" s="89"/>
      <c r="D192" s="89"/>
      <c r="E192" s="89"/>
      <c r="F192" s="89"/>
      <c r="G192" s="89"/>
      <c r="H192" s="89"/>
      <c r="I192" s="89"/>
      <c r="J192" s="89"/>
      <c r="K192" s="89"/>
    </row>
    <row r="193" spans="1:11" ht="15">
      <c r="A193" s="89"/>
      <c r="B193" s="82"/>
      <c r="C193" s="89"/>
      <c r="D193" s="89"/>
      <c r="E193" s="89"/>
      <c r="F193" s="89"/>
      <c r="G193" s="89"/>
      <c r="H193" s="89"/>
      <c r="I193" s="89"/>
      <c r="J193" s="89"/>
      <c r="K193" s="89"/>
    </row>
    <row r="194" spans="1:11" ht="15">
      <c r="A194" s="89"/>
      <c r="B194" s="82"/>
      <c r="C194" s="89"/>
      <c r="D194" s="89"/>
      <c r="E194" s="89"/>
      <c r="F194" s="89"/>
      <c r="G194" s="89"/>
      <c r="H194" s="89"/>
      <c r="I194" s="89"/>
      <c r="J194" s="89"/>
      <c r="K194" s="89"/>
    </row>
    <row r="195" spans="1:11" ht="15">
      <c r="A195" s="89"/>
      <c r="B195" s="82"/>
      <c r="C195" s="89"/>
      <c r="D195" s="89"/>
      <c r="E195" s="89"/>
      <c r="F195" s="89"/>
      <c r="G195" s="89"/>
      <c r="H195" s="89"/>
      <c r="I195" s="89"/>
      <c r="J195" s="89"/>
      <c r="K195" s="89"/>
    </row>
    <row r="196" spans="1:11" ht="15">
      <c r="A196" s="89"/>
      <c r="B196" s="82"/>
      <c r="C196" s="89"/>
      <c r="D196" s="89"/>
      <c r="E196" s="89"/>
      <c r="F196" s="89"/>
      <c r="G196" s="89"/>
      <c r="H196" s="89"/>
      <c r="I196" s="89"/>
      <c r="J196" s="89"/>
      <c r="K196" s="89"/>
    </row>
    <row r="197" spans="1:11" ht="15">
      <c r="A197" s="89"/>
      <c r="B197" s="82"/>
      <c r="C197" s="89"/>
      <c r="D197" s="89"/>
      <c r="E197" s="89"/>
      <c r="F197" s="89"/>
      <c r="G197" s="89"/>
      <c r="H197" s="89"/>
      <c r="I197" s="89"/>
      <c r="J197" s="89"/>
      <c r="K197" s="89"/>
    </row>
  </sheetData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工作表3</vt:lpstr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24230</cp:lastModifiedBy>
  <dcterms:created xsi:type="dcterms:W3CDTF">2021-09-29T04:26:13Z</dcterms:created>
  <dcterms:modified xsi:type="dcterms:W3CDTF">2021-09-29T04:27:54Z</dcterms:modified>
</cp:coreProperties>
</file>